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MÉTRICAS\AREGIONAL\METRICA AREGIONAL 2020\BLOQUE IV\EMAIL 10\"/>
    </mc:Choice>
  </mc:AlternateContent>
  <bookViews>
    <workbookView xWindow="0" yWindow="0" windowWidth="19200" windowHeight="12780"/>
  </bookViews>
  <sheets>
    <sheet name="Formato 2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APP_FIN_04">'[3]Formato 3'!$E$13</definedName>
    <definedName name="APP_FIN_06">'[3]Formato 3'!$G$13</definedName>
    <definedName name="APP_FIN_07">'[3]Formato 3'!$H$13</definedName>
    <definedName name="APP_FIN_08">'[3]Formato 3'!$I$13</definedName>
    <definedName name="APP_FIN_09">'[3]Formato 3'!$J$13</definedName>
    <definedName name="APP_FIN_10">'[3]Formato 3'!$K$13</definedName>
    <definedName name="APP_T10">'[3]Formato 3'!$K$8</definedName>
    <definedName name="APP_T7">'[3]Formato 3'!$H$8</definedName>
    <definedName name="APP_T8">'[3]Formato 3'!$I$8</definedName>
    <definedName name="cbvbcvbcv">'[3]Formato 6 b)'!$B$58</definedName>
    <definedName name="cvbcbvbcvbvc">'[3]Formato 6 b)'!$C$40</definedName>
    <definedName name="cvbcvb">'[3]Formato 6 b)'!$F$39</definedName>
    <definedName name="cvbcvbcbv">'[3]Formato 6 b)'!$D$58</definedName>
    <definedName name="cvbvcbcbvbc">'[3]Formato 6 b)'!$C$9</definedName>
    <definedName name="DEUDA_CONT_FIN_01">'Formato 2'!$B$31</definedName>
    <definedName name="DEUDA_CONT_FIN_02">'Formato 2'!$C$31</definedName>
    <definedName name="DEUDA_CONT_FIN_03">'Formato 2'!$D$31</definedName>
    <definedName name="DEUDA_CONT_FIN_04">'Formato 2'!$E$31</definedName>
    <definedName name="DEUDA_CONT_FIN_05">'Formato 2'!$F$31</definedName>
    <definedName name="DEUDA_CONT_FIN_06">'Formato 2'!$G$31</definedName>
    <definedName name="DEUDA_CONT_FIN_07">'Formato 2'!$H$31</definedName>
    <definedName name="dsafvzsd">'[1]Info General'!$C$7</definedName>
    <definedName name="dsfdsdsdsdsdsdsdsdsdsdsdsdsdsdsdsdsdsdsdsdsdsdsdsdsdsdsdsdsdsdsdsdsdsds">'[3]Formato 3'!$H$14</definedName>
    <definedName name="dsfsfdsffffffff">'[3]Formato 3'!$I$14</definedName>
    <definedName name="ENTE_PUBLICO_A">'[2]Info General'!$C$7</definedName>
    <definedName name="fdggdfgdgfd">'[3]Formato 3'!$E$8</definedName>
    <definedName name="fdgxfd">'[1]Info General'!$C$7</definedName>
    <definedName name="fdsfdsfdsfdsfdsfdsfdsfdsfdsfdsfdsfds">'[3]Formato 3'!$J$8</definedName>
    <definedName name="fgsgfdfdfzxvzcvczv">'Formato 2'!$C$52</definedName>
    <definedName name="GASTO_E_FIN_02">'[3]Formato 6 b)'!$C$58</definedName>
    <definedName name="GASTO_E_FIN_04">'[3]Formato 6 b)'!$E$58</definedName>
    <definedName name="GASTO_E_FIN_05">'[3]Formato 6 b)'!$F$58</definedName>
    <definedName name="GASTO_E_FIN_06">'[3]Formato 6 b)'!$G$58</definedName>
    <definedName name="GASTO_E_T3">'[3]Formato 6 b)'!$D$40</definedName>
    <definedName name="GASTO_E_T4">'[3]Formato 6 b)'!$E$40</definedName>
    <definedName name="GASTO_E_T5">'[3]Formato 6 b)'!$F$40</definedName>
    <definedName name="GASTO_E_T6">'[3]Formato 6 b)'!$G$40</definedName>
    <definedName name="GASTO_NE_FIN_01">'[3]Formato 6 b)'!$B$39</definedName>
    <definedName name="GASTO_NE_FIN_02">'[3]Formato 6 b)'!$C$39</definedName>
    <definedName name="GASTO_NE_FIN_03">'[3]Formato 6 b)'!$D$39</definedName>
    <definedName name="GASTO_NE_FIN_04">'[3]Formato 6 b)'!$E$39</definedName>
    <definedName name="GASTO_NE_FIN_06">'[3]Formato 6 b)'!$G$39</definedName>
    <definedName name="GASTO_NE_T1">'[3]Formato 6 b)'!$B$9</definedName>
    <definedName name="GASTO_NE_T4">'[3]Formato 6 b)'!$E$9</definedName>
    <definedName name="GASTO_NE_T5">'[3]Formato 6 b)'!$F$9</definedName>
    <definedName name="GASTO_NE_T6">'[3]Formato 6 b)'!$G$9</definedName>
    <definedName name="gfhdhdgh">'Formato 2'!$E$52</definedName>
    <definedName name="MONTO1">'[1]Info General'!$D$18</definedName>
    <definedName name="MONTO2">'[1]Info General'!$E$18</definedName>
    <definedName name="OB_CORTO_PLAZO_FIN_01">'Formato 2'!$B$52</definedName>
    <definedName name="OB_CORTO_PLAZO_FIN_02">'Formato 2'!$C$52</definedName>
    <definedName name="OB_CORTO_PLAZO_FIN_03">'Formato 2'!$D$52</definedName>
    <definedName name="OB_CORTO_PLAZO_FIN_04">'Formato 2'!$E$52</definedName>
    <definedName name="OB_CORTO_PLAZO_FIN_05">'Formato 2'!$F$52</definedName>
    <definedName name="OTROS_FIN_04">'[3]Formato 3'!$E$19</definedName>
    <definedName name="OTROS_FIN_06">'[3]Formato 3'!$G$19</definedName>
    <definedName name="OTROS_FIN_07">'[3]Formato 3'!$H$19</definedName>
    <definedName name="OTROS_FIN_08">'[3]Formato 3'!$I$19</definedName>
    <definedName name="OTROS_FIN_09">'[3]Formato 3'!$J$19</definedName>
    <definedName name="OTROS_FIN_10">'[3]Formato 3'!$K$19</definedName>
    <definedName name="OTROS_T10">'[3]Formato 3'!$K$14</definedName>
    <definedName name="OTROS_T6">'[3]Formato 3'!$G$14</definedName>
    <definedName name="OTROS_T9">'[3]Formato 3'!$J$14</definedName>
    <definedName name="PERIODO_INFORME">'[2]Info General'!$C$14</definedName>
    <definedName name="sadas">'[1]Info General'!$C$7</definedName>
    <definedName name="SALDO_PENDIENTE">'[1]Info General'!$F$18</definedName>
    <definedName name="sdfsdfsfds">'[3]Formato 3'!$E$14</definedName>
    <definedName name="sdfsfsdf">'[3]Formato 3'!$G$8</definedName>
    <definedName name="TRIMESTRE">'[1]Info General'!$C$16</definedName>
    <definedName name="ULTIMO">'[2]Info General'!$E$20</definedName>
    <definedName name="ULTIMO_SALDO">'[1]Info General'!$F$20</definedName>
    <definedName name="VALOR_INS_BCC_FIN_01">'Formato 2'!$B$38</definedName>
    <definedName name="VALOR_INS_BCC_FIN_02">'Formato 2'!$C$38</definedName>
    <definedName name="VALOR_INS_BCC_FIN_03">'Formato 2'!$D$38</definedName>
    <definedName name="VALOR_INS_BCC_FIN_04">'Formato 2'!$E$38</definedName>
    <definedName name="VALOR_INS_BCC_FIN_05">'Formato 2'!$F$38</definedName>
    <definedName name="VALOR_INS_BCC_FIN_06">'Formato 2'!$G$38</definedName>
    <definedName name="VALOR_INS_BCC_FIN_07">'Formato 2'!$H$38</definedName>
    <definedName name="vcbvbcbdfgfdg">'[3]Formato 6 b)'!$D$9</definedName>
    <definedName name="vcvcbvcbcvb">'[3]Formato 6 b)'!$B$40</definedName>
    <definedName name="zfds">'Formato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9" i="1"/>
  <c r="B8" i="1" s="1"/>
  <c r="B25" i="1" s="1"/>
  <c r="C9" i="1"/>
  <c r="C8" i="1" s="1"/>
  <c r="C25" i="1" s="1"/>
  <c r="D9" i="1"/>
  <c r="E9" i="1"/>
  <c r="F9" i="1"/>
  <c r="G9" i="1"/>
  <c r="H9" i="1"/>
  <c r="B13" i="1"/>
  <c r="J13" i="1"/>
  <c r="N13" i="1"/>
  <c r="R13" i="1"/>
  <c r="V13" i="1"/>
  <c r="Z13" i="1"/>
  <c r="AD13" i="1"/>
  <c r="AH13" i="1"/>
  <c r="AL13" i="1"/>
  <c r="AP13" i="1"/>
  <c r="AT13" i="1"/>
  <c r="AX13" i="1"/>
  <c r="BB13" i="1"/>
  <c r="BF13" i="1"/>
  <c r="BJ13" i="1"/>
  <c r="BN13" i="1"/>
  <c r="BR13" i="1"/>
  <c r="BV13" i="1"/>
  <c r="BZ13" i="1"/>
  <c r="CD13" i="1"/>
  <c r="CH13" i="1"/>
  <c r="CL13" i="1"/>
  <c r="CP13" i="1"/>
  <c r="CT13" i="1"/>
  <c r="CX13" i="1"/>
  <c r="DB13" i="1"/>
  <c r="DF13" i="1"/>
  <c r="DJ13" i="1"/>
  <c r="DN13" i="1"/>
  <c r="DR13" i="1"/>
  <c r="DV13" i="1"/>
  <c r="DZ13" i="1"/>
  <c r="ED13" i="1"/>
  <c r="EH13" i="1"/>
  <c r="EL13" i="1"/>
  <c r="EP13" i="1"/>
  <c r="ET13" i="1"/>
  <c r="EX13" i="1"/>
  <c r="FB13" i="1"/>
  <c r="FF13" i="1"/>
  <c r="FJ13" i="1"/>
  <c r="FN13" i="1"/>
  <c r="FR13" i="1"/>
  <c r="FV13" i="1"/>
  <c r="FZ13" i="1"/>
  <c r="GD13" i="1"/>
  <c r="GH13" i="1"/>
  <c r="GL13" i="1"/>
  <c r="GP13" i="1"/>
  <c r="GT13" i="1"/>
  <c r="GX13" i="1"/>
  <c r="HB13" i="1"/>
  <c r="HF13" i="1"/>
  <c r="HJ13" i="1"/>
  <c r="HN13" i="1"/>
  <c r="HR13" i="1"/>
  <c r="HV13" i="1"/>
  <c r="HZ13" i="1"/>
  <c r="ID13" i="1"/>
  <c r="IH13" i="1"/>
  <c r="IL13" i="1"/>
  <c r="IP13" i="1"/>
  <c r="IT13" i="1"/>
  <c r="B14" i="1"/>
  <c r="C14" i="1"/>
  <c r="C13" i="1" s="1"/>
  <c r="D14" i="1"/>
  <c r="D13" i="1" s="1"/>
  <c r="D8" i="1" s="1"/>
  <c r="D25" i="1" s="1"/>
  <c r="E14" i="1"/>
  <c r="E13" i="1" s="1"/>
  <c r="G14" i="1"/>
  <c r="G13" i="1" s="1"/>
  <c r="H14" i="1"/>
  <c r="H13" i="1" s="1"/>
  <c r="H8" i="1" s="1"/>
  <c r="H25" i="1" s="1"/>
  <c r="I14" i="1"/>
  <c r="I13" i="1" s="1"/>
  <c r="J14" i="1"/>
  <c r="K14" i="1"/>
  <c r="K13" i="1" s="1"/>
  <c r="L14" i="1"/>
  <c r="L13" i="1" s="1"/>
  <c r="M14" i="1"/>
  <c r="M13" i="1" s="1"/>
  <c r="N14" i="1"/>
  <c r="O14" i="1"/>
  <c r="O13" i="1" s="1"/>
  <c r="P14" i="1"/>
  <c r="P13" i="1" s="1"/>
  <c r="Q14" i="1"/>
  <c r="Q13" i="1" s="1"/>
  <c r="R14" i="1"/>
  <c r="S14" i="1"/>
  <c r="S13" i="1" s="1"/>
  <c r="T14" i="1"/>
  <c r="T13" i="1" s="1"/>
  <c r="U14" i="1"/>
  <c r="U13" i="1" s="1"/>
  <c r="V14" i="1"/>
  <c r="W14" i="1"/>
  <c r="W13" i="1" s="1"/>
  <c r="X14" i="1"/>
  <c r="X13" i="1" s="1"/>
  <c r="Y14" i="1"/>
  <c r="Y13" i="1" s="1"/>
  <c r="Z14" i="1"/>
  <c r="AA14" i="1"/>
  <c r="AA13" i="1" s="1"/>
  <c r="AB14" i="1"/>
  <c r="AB13" i="1" s="1"/>
  <c r="AC14" i="1"/>
  <c r="AC13" i="1" s="1"/>
  <c r="AD14" i="1"/>
  <c r="AE14" i="1"/>
  <c r="AE13" i="1" s="1"/>
  <c r="AF14" i="1"/>
  <c r="AF13" i="1" s="1"/>
  <c r="AG14" i="1"/>
  <c r="AG13" i="1" s="1"/>
  <c r="AH14" i="1"/>
  <c r="AI14" i="1"/>
  <c r="AI13" i="1" s="1"/>
  <c r="AJ14" i="1"/>
  <c r="AJ13" i="1" s="1"/>
  <c r="AK14" i="1"/>
  <c r="AK13" i="1" s="1"/>
  <c r="AL14" i="1"/>
  <c r="AM14" i="1"/>
  <c r="AM13" i="1" s="1"/>
  <c r="AN14" i="1"/>
  <c r="AN13" i="1" s="1"/>
  <c r="AO14" i="1"/>
  <c r="AO13" i="1" s="1"/>
  <c r="AP14" i="1"/>
  <c r="AQ14" i="1"/>
  <c r="AQ13" i="1" s="1"/>
  <c r="AR14" i="1"/>
  <c r="AR13" i="1" s="1"/>
  <c r="AS14" i="1"/>
  <c r="AS13" i="1" s="1"/>
  <c r="AT14" i="1"/>
  <c r="AU14" i="1"/>
  <c r="AU13" i="1" s="1"/>
  <c r="AV14" i="1"/>
  <c r="AV13" i="1" s="1"/>
  <c r="AW14" i="1"/>
  <c r="AW13" i="1" s="1"/>
  <c r="AX14" i="1"/>
  <c r="AY14" i="1"/>
  <c r="AY13" i="1" s="1"/>
  <c r="AZ14" i="1"/>
  <c r="AZ13" i="1" s="1"/>
  <c r="BA14" i="1"/>
  <c r="BA13" i="1" s="1"/>
  <c r="BB14" i="1"/>
  <c r="BC14" i="1"/>
  <c r="BC13" i="1" s="1"/>
  <c r="BD14" i="1"/>
  <c r="BD13" i="1" s="1"/>
  <c r="BE14" i="1"/>
  <c r="BE13" i="1" s="1"/>
  <c r="BF14" i="1"/>
  <c r="BG14" i="1"/>
  <c r="BG13" i="1" s="1"/>
  <c r="BH14" i="1"/>
  <c r="BH13" i="1" s="1"/>
  <c r="BI14" i="1"/>
  <c r="BI13" i="1" s="1"/>
  <c r="BJ14" i="1"/>
  <c r="BK14" i="1"/>
  <c r="BK13" i="1" s="1"/>
  <c r="BL14" i="1"/>
  <c r="BL13" i="1" s="1"/>
  <c r="BM14" i="1"/>
  <c r="BM13" i="1" s="1"/>
  <c r="BN14" i="1"/>
  <c r="BO14" i="1"/>
  <c r="BO13" i="1" s="1"/>
  <c r="BP14" i="1"/>
  <c r="BP13" i="1" s="1"/>
  <c r="BQ14" i="1"/>
  <c r="BQ13" i="1" s="1"/>
  <c r="BR14" i="1"/>
  <c r="BS14" i="1"/>
  <c r="BS13" i="1" s="1"/>
  <c r="BT14" i="1"/>
  <c r="BT13" i="1" s="1"/>
  <c r="BU14" i="1"/>
  <c r="BU13" i="1" s="1"/>
  <c r="BV14" i="1"/>
  <c r="BW14" i="1"/>
  <c r="BW13" i="1" s="1"/>
  <c r="BX14" i="1"/>
  <c r="BX13" i="1" s="1"/>
  <c r="BY14" i="1"/>
  <c r="BY13" i="1" s="1"/>
  <c r="BZ14" i="1"/>
  <c r="CA14" i="1"/>
  <c r="CA13" i="1" s="1"/>
  <c r="CB14" i="1"/>
  <c r="CB13" i="1" s="1"/>
  <c r="CC14" i="1"/>
  <c r="CC13" i="1" s="1"/>
  <c r="CD14" i="1"/>
  <c r="CE14" i="1"/>
  <c r="CE13" i="1" s="1"/>
  <c r="CF14" i="1"/>
  <c r="CF13" i="1" s="1"/>
  <c r="CG14" i="1"/>
  <c r="CG13" i="1" s="1"/>
  <c r="CH14" i="1"/>
  <c r="CI14" i="1"/>
  <c r="CI13" i="1" s="1"/>
  <c r="CJ14" i="1"/>
  <c r="CJ13" i="1" s="1"/>
  <c r="CK14" i="1"/>
  <c r="CK13" i="1" s="1"/>
  <c r="CL14" i="1"/>
  <c r="CM14" i="1"/>
  <c r="CM13" i="1" s="1"/>
  <c r="CN14" i="1"/>
  <c r="CN13" i="1" s="1"/>
  <c r="CO14" i="1"/>
  <c r="CO13" i="1" s="1"/>
  <c r="CP14" i="1"/>
  <c r="CQ14" i="1"/>
  <c r="CQ13" i="1" s="1"/>
  <c r="CR14" i="1"/>
  <c r="CR13" i="1" s="1"/>
  <c r="CS14" i="1"/>
  <c r="CS13" i="1" s="1"/>
  <c r="CT14" i="1"/>
  <c r="CU14" i="1"/>
  <c r="CU13" i="1" s="1"/>
  <c r="CV14" i="1"/>
  <c r="CV13" i="1" s="1"/>
  <c r="CW14" i="1"/>
  <c r="CW13" i="1" s="1"/>
  <c r="CX14" i="1"/>
  <c r="CY14" i="1"/>
  <c r="CY13" i="1" s="1"/>
  <c r="CZ14" i="1"/>
  <c r="CZ13" i="1" s="1"/>
  <c r="DA14" i="1"/>
  <c r="DA13" i="1" s="1"/>
  <c r="DB14" i="1"/>
  <c r="DC14" i="1"/>
  <c r="DC13" i="1" s="1"/>
  <c r="DD14" i="1"/>
  <c r="DD13" i="1" s="1"/>
  <c r="DE14" i="1"/>
  <c r="DE13" i="1" s="1"/>
  <c r="DF14" i="1"/>
  <c r="DG14" i="1"/>
  <c r="DG13" i="1" s="1"/>
  <c r="DH14" i="1"/>
  <c r="DH13" i="1" s="1"/>
  <c r="DI14" i="1"/>
  <c r="DI13" i="1" s="1"/>
  <c r="DJ14" i="1"/>
  <c r="DK14" i="1"/>
  <c r="DK13" i="1" s="1"/>
  <c r="DL14" i="1"/>
  <c r="DL13" i="1" s="1"/>
  <c r="DM14" i="1"/>
  <c r="DM13" i="1" s="1"/>
  <c r="DN14" i="1"/>
  <c r="DO14" i="1"/>
  <c r="DO13" i="1" s="1"/>
  <c r="DP14" i="1"/>
  <c r="DP13" i="1" s="1"/>
  <c r="DQ14" i="1"/>
  <c r="DQ13" i="1" s="1"/>
  <c r="DR14" i="1"/>
  <c r="DS14" i="1"/>
  <c r="DS13" i="1" s="1"/>
  <c r="DT14" i="1"/>
  <c r="DT13" i="1" s="1"/>
  <c r="DU14" i="1"/>
  <c r="DU13" i="1" s="1"/>
  <c r="DV14" i="1"/>
  <c r="DW14" i="1"/>
  <c r="DW13" i="1" s="1"/>
  <c r="DX14" i="1"/>
  <c r="DX13" i="1" s="1"/>
  <c r="DY14" i="1"/>
  <c r="DY13" i="1" s="1"/>
  <c r="DZ14" i="1"/>
  <c r="EA14" i="1"/>
  <c r="EA13" i="1" s="1"/>
  <c r="EB14" i="1"/>
  <c r="EB13" i="1" s="1"/>
  <c r="EC14" i="1"/>
  <c r="EC13" i="1" s="1"/>
  <c r="ED14" i="1"/>
  <c r="EE14" i="1"/>
  <c r="EE13" i="1" s="1"/>
  <c r="EF14" i="1"/>
  <c r="EF13" i="1" s="1"/>
  <c r="EG14" i="1"/>
  <c r="EG13" i="1" s="1"/>
  <c r="EH14" i="1"/>
  <c r="EI14" i="1"/>
  <c r="EI13" i="1" s="1"/>
  <c r="EJ14" i="1"/>
  <c r="EJ13" i="1" s="1"/>
  <c r="EK14" i="1"/>
  <c r="EK13" i="1" s="1"/>
  <c r="EL14" i="1"/>
  <c r="EM14" i="1"/>
  <c r="EM13" i="1" s="1"/>
  <c r="EN14" i="1"/>
  <c r="EN13" i="1" s="1"/>
  <c r="EO14" i="1"/>
  <c r="EO13" i="1" s="1"/>
  <c r="EP14" i="1"/>
  <c r="EQ14" i="1"/>
  <c r="EQ13" i="1" s="1"/>
  <c r="ER14" i="1"/>
  <c r="ER13" i="1" s="1"/>
  <c r="ES14" i="1"/>
  <c r="ES13" i="1" s="1"/>
  <c r="ET14" i="1"/>
  <c r="EU14" i="1"/>
  <c r="EU13" i="1" s="1"/>
  <c r="EV14" i="1"/>
  <c r="EV13" i="1" s="1"/>
  <c r="EW14" i="1"/>
  <c r="EW13" i="1" s="1"/>
  <c r="EX14" i="1"/>
  <c r="EY14" i="1"/>
  <c r="EY13" i="1" s="1"/>
  <c r="EZ14" i="1"/>
  <c r="EZ13" i="1" s="1"/>
  <c r="FA14" i="1"/>
  <c r="FA13" i="1" s="1"/>
  <c r="FB14" i="1"/>
  <c r="FC14" i="1"/>
  <c r="FC13" i="1" s="1"/>
  <c r="FD14" i="1"/>
  <c r="FD13" i="1" s="1"/>
  <c r="FE14" i="1"/>
  <c r="FE13" i="1" s="1"/>
  <c r="FF14" i="1"/>
  <c r="FG14" i="1"/>
  <c r="FG13" i="1" s="1"/>
  <c r="FH14" i="1"/>
  <c r="FH13" i="1" s="1"/>
  <c r="FI14" i="1"/>
  <c r="FI13" i="1" s="1"/>
  <c r="FJ14" i="1"/>
  <c r="FK14" i="1"/>
  <c r="FK13" i="1" s="1"/>
  <c r="FL14" i="1"/>
  <c r="FL13" i="1" s="1"/>
  <c r="FM14" i="1"/>
  <c r="FM13" i="1" s="1"/>
  <c r="FN14" i="1"/>
  <c r="FO14" i="1"/>
  <c r="FO13" i="1" s="1"/>
  <c r="FP14" i="1"/>
  <c r="FP13" i="1" s="1"/>
  <c r="FQ14" i="1"/>
  <c r="FQ13" i="1" s="1"/>
  <c r="FR14" i="1"/>
  <c r="FS14" i="1"/>
  <c r="FS13" i="1" s="1"/>
  <c r="FT14" i="1"/>
  <c r="FT13" i="1" s="1"/>
  <c r="FU14" i="1"/>
  <c r="FU13" i="1" s="1"/>
  <c r="FV14" i="1"/>
  <c r="FW14" i="1"/>
  <c r="FW13" i="1" s="1"/>
  <c r="FX14" i="1"/>
  <c r="FX13" i="1" s="1"/>
  <c r="FY14" i="1"/>
  <c r="FY13" i="1" s="1"/>
  <c r="FZ14" i="1"/>
  <c r="GA14" i="1"/>
  <c r="GA13" i="1" s="1"/>
  <c r="GB14" i="1"/>
  <c r="GB13" i="1" s="1"/>
  <c r="GC14" i="1"/>
  <c r="GC13" i="1" s="1"/>
  <c r="GD14" i="1"/>
  <c r="GE14" i="1"/>
  <c r="GE13" i="1" s="1"/>
  <c r="GF14" i="1"/>
  <c r="GF13" i="1" s="1"/>
  <c r="GG14" i="1"/>
  <c r="GG13" i="1" s="1"/>
  <c r="GH14" i="1"/>
  <c r="GI14" i="1"/>
  <c r="GI13" i="1" s="1"/>
  <c r="GJ14" i="1"/>
  <c r="GJ13" i="1" s="1"/>
  <c r="GK14" i="1"/>
  <c r="GK13" i="1" s="1"/>
  <c r="GL14" i="1"/>
  <c r="GM14" i="1"/>
  <c r="GM13" i="1" s="1"/>
  <c r="GN14" i="1"/>
  <c r="GN13" i="1" s="1"/>
  <c r="GO14" i="1"/>
  <c r="GO13" i="1" s="1"/>
  <c r="GP14" i="1"/>
  <c r="GQ14" i="1"/>
  <c r="GQ13" i="1" s="1"/>
  <c r="GR14" i="1"/>
  <c r="GR13" i="1" s="1"/>
  <c r="GS14" i="1"/>
  <c r="GS13" i="1" s="1"/>
  <c r="GT14" i="1"/>
  <c r="GU14" i="1"/>
  <c r="GU13" i="1" s="1"/>
  <c r="GV14" i="1"/>
  <c r="GV13" i="1" s="1"/>
  <c r="GW14" i="1"/>
  <c r="GW13" i="1" s="1"/>
  <c r="GX14" i="1"/>
  <c r="GY14" i="1"/>
  <c r="GY13" i="1" s="1"/>
  <c r="GZ14" i="1"/>
  <c r="GZ13" i="1" s="1"/>
  <c r="HA14" i="1"/>
  <c r="HA13" i="1" s="1"/>
  <c r="HB14" i="1"/>
  <c r="HC14" i="1"/>
  <c r="HC13" i="1" s="1"/>
  <c r="HD14" i="1"/>
  <c r="HD13" i="1" s="1"/>
  <c r="HE14" i="1"/>
  <c r="HE13" i="1" s="1"/>
  <c r="HF14" i="1"/>
  <c r="HG14" i="1"/>
  <c r="HG13" i="1" s="1"/>
  <c r="HH14" i="1"/>
  <c r="HH13" i="1" s="1"/>
  <c r="HI14" i="1"/>
  <c r="HI13" i="1" s="1"/>
  <c r="HJ14" i="1"/>
  <c r="HK14" i="1"/>
  <c r="HK13" i="1" s="1"/>
  <c r="HL14" i="1"/>
  <c r="HL13" i="1" s="1"/>
  <c r="HM14" i="1"/>
  <c r="HM13" i="1" s="1"/>
  <c r="HN14" i="1"/>
  <c r="HO14" i="1"/>
  <c r="HO13" i="1" s="1"/>
  <c r="HP14" i="1"/>
  <c r="HP13" i="1" s="1"/>
  <c r="HQ14" i="1"/>
  <c r="HQ13" i="1" s="1"/>
  <c r="HR14" i="1"/>
  <c r="HS14" i="1"/>
  <c r="HS13" i="1" s="1"/>
  <c r="HT14" i="1"/>
  <c r="HT13" i="1" s="1"/>
  <c r="HU14" i="1"/>
  <c r="HU13" i="1" s="1"/>
  <c r="HV14" i="1"/>
  <c r="HW14" i="1"/>
  <c r="HW13" i="1" s="1"/>
  <c r="HX14" i="1"/>
  <c r="HX13" i="1" s="1"/>
  <c r="HY14" i="1"/>
  <c r="HY13" i="1" s="1"/>
  <c r="HZ14" i="1"/>
  <c r="IA14" i="1"/>
  <c r="IA13" i="1" s="1"/>
  <c r="IB14" i="1"/>
  <c r="IB13" i="1" s="1"/>
  <c r="IC14" i="1"/>
  <c r="IC13" i="1" s="1"/>
  <c r="ID14" i="1"/>
  <c r="IE14" i="1"/>
  <c r="IE13" i="1" s="1"/>
  <c r="IF14" i="1"/>
  <c r="IF13" i="1" s="1"/>
  <c r="IG14" i="1"/>
  <c r="IG13" i="1" s="1"/>
  <c r="IH14" i="1"/>
  <c r="II14" i="1"/>
  <c r="II13" i="1" s="1"/>
  <c r="IJ14" i="1"/>
  <c r="IJ13" i="1" s="1"/>
  <c r="IK14" i="1"/>
  <c r="IK13" i="1" s="1"/>
  <c r="IL14" i="1"/>
  <c r="IM14" i="1"/>
  <c r="IM13" i="1" s="1"/>
  <c r="IN14" i="1"/>
  <c r="IN13" i="1" s="1"/>
  <c r="IO14" i="1"/>
  <c r="IO13" i="1" s="1"/>
  <c r="IP14" i="1"/>
  <c r="IQ14" i="1"/>
  <c r="IQ13" i="1" s="1"/>
  <c r="IR14" i="1"/>
  <c r="IR13" i="1" s="1"/>
  <c r="IS14" i="1"/>
  <c r="IS13" i="1" s="1"/>
  <c r="IT14" i="1"/>
  <c r="IU14" i="1"/>
  <c r="IU13" i="1" s="1"/>
  <c r="IV14" i="1"/>
  <c r="IV13" i="1" s="1"/>
  <c r="F15" i="1"/>
  <c r="F14" i="1" s="1"/>
  <c r="F13" i="1" s="1"/>
  <c r="F16" i="1"/>
  <c r="F17" i="1"/>
  <c r="F18" i="1"/>
  <c r="F19" i="1"/>
  <c r="B27" i="1"/>
  <c r="C27" i="1"/>
  <c r="D27" i="1"/>
  <c r="E27" i="1"/>
  <c r="F27" i="1"/>
  <c r="G27" i="1"/>
  <c r="H27" i="1"/>
  <c r="B32" i="1"/>
  <c r="C32" i="1"/>
  <c r="D32" i="1"/>
  <c r="E32" i="1"/>
  <c r="F32" i="1"/>
  <c r="G32" i="1"/>
  <c r="H32" i="1"/>
  <c r="B48" i="1"/>
  <c r="C48" i="1"/>
  <c r="D48" i="1"/>
  <c r="E48" i="1"/>
  <c r="F48" i="1"/>
  <c r="F8" i="1" l="1"/>
  <c r="F25" i="1" s="1"/>
  <c r="G8" i="1"/>
  <c r="G25" i="1" s="1"/>
  <c r="E8" i="1"/>
  <c r="E25" i="1" s="1"/>
</calcChain>
</file>

<file path=xl/sharedStrings.xml><?xml version="1.0" encoding="utf-8"?>
<sst xmlns="http://schemas.openxmlformats.org/spreadsheetml/2006/main" count="52" uniqueCount="48">
  <si>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</si>
  <si>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</si>
  <si>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</si>
  <si>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</si>
  <si>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</si>
  <si>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</si>
  <si>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</si>
  <si>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</si>
  <si>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</si>
  <si>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</si>
  <si>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</si>
  <si>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 Se refiere al valor del Bono Cupón Cero que respalda el pago de los créditos asociados al mismo (Activo).</t>
    </r>
  </si>
  <si>
    <r>
      <t>E.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</si>
  <si>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D.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</si>
  <si>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C.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</si>
  <si>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B. Instrumento Bono Cupón Cero PROFISE</t>
    </r>
    <r>
      <rPr>
        <vertAlign val="superscript"/>
        <sz val="11"/>
        <color indexed="8"/>
        <rFont val="Calibri"/>
        <family val="2"/>
      </rPr>
      <t xml:space="preserve"> 2</t>
    </r>
  </si>
  <si>
    <r>
      <t xml:space="preserve">A. Instrumento Bono Cupón Cero FONREC </t>
    </r>
    <r>
      <rPr>
        <vertAlign val="superscript"/>
        <sz val="11"/>
        <color indexed="8"/>
        <rFont val="Calibri"/>
        <family val="2"/>
      </rPr>
      <t>2</t>
    </r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</si>
  <si>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</si>
  <si>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</si>
  <si>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</si>
  <si>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</si>
  <si>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</si>
  <si>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</si>
  <si>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</si>
  <si>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</si>
  <si>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</si>
  <si>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BBVA BANCOMER, S.A.</t>
  </si>
  <si>
    <t>SANTANDER, S.A.</t>
  </si>
  <si>
    <t>BANAMEX, S.A.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</si>
  <si>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</si>
  <si>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</si>
  <si>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</si>
  <si>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</si>
  <si>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</si>
  <si>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</si>
  <si>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</si>
  <si>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</si>
  <si>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</si>
  <si>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</si>
  <si>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</si>
  <si>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</si>
  <si>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</si>
  <si>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Denominación de la Deuda Pública y Otros Pasivos (c)</t>
  </si>
  <si>
    <t>(PESOS)</t>
  </si>
  <si>
    <t>Al 31 de diciembre de 2019 y 2018 (b)</t>
  </si>
  <si>
    <t>Informe Analítico de la Deuda Pública y Otros Pasivos - LDF</t>
  </si>
  <si>
    <t>Poder Ejecutivo del Estado de Campeche (a)</t>
  </si>
  <si>
    <t>Formato 2 Informe Analítico de la Deuda Pública y Otros Pasivos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</si>
</sst>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2" borderId="1" xfId="0" applyFill="1" applyBorder="1"/>
    <xf numFmtId="4" fontId="0" fillId="2" borderId="1" xfId="0" applyNumberFormat="1" applyFill="1" applyBorder="1"/>
    <xf numFmtId="0" fontId="3" fillId="2" borderId="1" xfId="0" applyFont="1" applyFill="1" applyBorder="1"/>
    <xf numFmtId="0" fontId="0" fillId="2" borderId="0" xfId="0" applyFill="1" applyProtection="1">
      <protection locked="0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left" vertical="center" indent="5"/>
      <protection locked="0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3"/>
    </xf>
    <xf numFmtId="0" fontId="0" fillId="2" borderId="2" xfId="0" applyFill="1" applyBorder="1"/>
    <xf numFmtId="4" fontId="0" fillId="2" borderId="2" xfId="0" applyNumberFormat="1" applyFill="1" applyBorder="1"/>
    <xf numFmtId="0" fontId="0" fillId="2" borderId="2" xfId="0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/>
    </xf>
    <xf numFmtId="4" fontId="1" fillId="2" borderId="2" xfId="1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" fontId="1" fillId="2" borderId="2" xfId="1" applyNumberFormat="1" applyFont="1" applyFill="1" applyBorder="1"/>
    <xf numFmtId="4" fontId="1" fillId="3" borderId="6" xfId="1" applyNumberFormat="1" applyFont="1" applyFill="1" applyBorder="1"/>
    <xf numFmtId="4" fontId="2" fillId="0" borderId="2" xfId="1" applyNumberFormat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3"/>
    </xf>
    <xf numFmtId="0" fontId="0" fillId="2" borderId="3" xfId="0" applyFill="1" applyBorder="1" applyAlignment="1">
      <alignment horizontal="left" vertical="center" indent="7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indent="5"/>
    </xf>
    <xf numFmtId="4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2019%204to%20Trimestre%20L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1"/>
      <sheetData sheetId="2"/>
      <sheetData sheetId="3"/>
      <sheetData sheetId="4">
        <row r="9">
          <cell r="B9">
            <v>10629171971</v>
          </cell>
          <cell r="C9">
            <v>1225759510.8900001</v>
          </cell>
          <cell r="D9">
            <v>11854931481.890001</v>
          </cell>
          <cell r="E9">
            <v>11160028819.789999</v>
          </cell>
          <cell r="F9">
            <v>11134885072.779999</v>
          </cell>
          <cell r="G9">
            <v>694902662.0999999</v>
          </cell>
        </row>
        <row r="40">
          <cell r="B40">
            <v>10550591035</v>
          </cell>
          <cell r="C40">
            <v>1563960953.9200001</v>
          </cell>
          <cell r="D40">
            <v>12114551988.919998</v>
          </cell>
          <cell r="E40">
            <v>12038302904.529999</v>
          </cell>
          <cell r="F40">
            <v>12005056145.950001</v>
          </cell>
          <cell r="G40">
            <v>70249084.389999464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3"/>
  <sheetViews>
    <sheetView tabSelected="1" workbookViewId="0">
      <selection activeCell="B32" sqref="B32"/>
    </sheetView>
  </sheetViews>
  <sheetFormatPr baseColWidth="10" defaultColWidth="0" defaultRowHeight="15" zeroHeight="1" x14ac:dyDescent="0.25"/>
  <cols>
    <col min="1" max="1" width="59.140625" customWidth="1"/>
    <col min="2" max="2" width="18.85546875" style="1" customWidth="1"/>
    <col min="3" max="4" width="19.42578125" customWidth="1"/>
    <col min="5" max="5" width="21.140625" customWidth="1"/>
    <col min="6" max="6" width="20.7109375" customWidth="1"/>
    <col min="7" max="7" width="18" customWidth="1"/>
    <col min="8" max="8" width="21.28515625" customWidth="1"/>
    <col min="9" max="16384" width="11.42578125" hidden="1"/>
  </cols>
  <sheetData>
    <row r="1" spans="1:256" ht="26.25" x14ac:dyDescent="0.25">
      <c r="A1" s="44" t="s">
        <v>47</v>
      </c>
      <c r="B1" s="44"/>
      <c r="C1" s="44"/>
      <c r="D1" s="44"/>
      <c r="E1" s="44"/>
      <c r="F1" s="44"/>
      <c r="G1" s="44"/>
      <c r="H1" s="44"/>
    </row>
    <row r="2" spans="1:256" x14ac:dyDescent="0.25">
      <c r="A2" s="43" t="s">
        <v>46</v>
      </c>
      <c r="B2" s="42"/>
      <c r="C2" s="42"/>
      <c r="D2" s="42"/>
      <c r="E2" s="42"/>
      <c r="F2" s="42"/>
      <c r="G2" s="42"/>
      <c r="H2" s="41"/>
    </row>
    <row r="3" spans="1:256" x14ac:dyDescent="0.25">
      <c r="A3" s="40" t="s">
        <v>45</v>
      </c>
      <c r="B3" s="39"/>
      <c r="C3" s="39"/>
      <c r="D3" s="39"/>
      <c r="E3" s="39"/>
      <c r="F3" s="39"/>
      <c r="G3" s="39"/>
      <c r="H3" s="38"/>
    </row>
    <row r="4" spans="1:256" x14ac:dyDescent="0.25">
      <c r="A4" s="37" t="s">
        <v>44</v>
      </c>
      <c r="B4" s="36"/>
      <c r="C4" s="36"/>
      <c r="D4" s="36"/>
      <c r="E4" s="36"/>
      <c r="F4" s="36"/>
      <c r="G4" s="36"/>
      <c r="H4" s="35"/>
    </row>
    <row r="5" spans="1:256" x14ac:dyDescent="0.25">
      <c r="A5" s="34" t="s">
        <v>43</v>
      </c>
      <c r="B5" s="33"/>
      <c r="C5" s="33"/>
      <c r="D5" s="33"/>
      <c r="E5" s="33"/>
      <c r="F5" s="33"/>
      <c r="G5" s="33"/>
      <c r="H5" s="32"/>
    </row>
    <row r="6" spans="1:256" ht="62.25" customHeight="1" x14ac:dyDescent="0.25">
      <c r="A6" s="16" t="s">
        <v>42</v>
      </c>
      <c r="B6" s="31" t="str">
        <f>ULTIMO_SALDO</f>
        <v>Saldo al 31 de diciembre de 2018 (d)</v>
      </c>
      <c r="C6" s="16" t="s">
        <v>41</v>
      </c>
      <c r="D6" s="16" t="s">
        <v>40</v>
      </c>
      <c r="E6" s="16" t="s">
        <v>39</v>
      </c>
      <c r="F6" s="16" t="s">
        <v>38</v>
      </c>
      <c r="G6" s="16" t="s">
        <v>37</v>
      </c>
      <c r="H6" s="15" t="s">
        <v>36</v>
      </c>
    </row>
    <row r="7" spans="1:256" x14ac:dyDescent="0.25">
      <c r="A7" s="12"/>
      <c r="B7" s="13"/>
      <c r="C7" s="12"/>
      <c r="D7" s="12"/>
      <c r="E7" s="12"/>
      <c r="F7" s="12"/>
      <c r="G7" s="12"/>
      <c r="H7" s="12"/>
    </row>
    <row r="8" spans="1:256" x14ac:dyDescent="0.25">
      <c r="A8" s="11" t="s">
        <v>35</v>
      </c>
      <c r="B8" s="10">
        <f>B9+B13</f>
        <v>2369183993.1900001</v>
      </c>
      <c r="C8" s="10">
        <f>C9+C13</f>
        <v>0</v>
      </c>
      <c r="D8" s="10">
        <f>D9+D13</f>
        <v>32268357.030000001</v>
      </c>
      <c r="E8" s="10">
        <f>E9+E13</f>
        <v>0</v>
      </c>
      <c r="F8" s="10">
        <f>F9+F13</f>
        <v>2336915636.1599998</v>
      </c>
      <c r="G8" s="10">
        <f>G9+G13</f>
        <v>213768292.66999999</v>
      </c>
      <c r="H8" s="10">
        <f>H9+H13</f>
        <v>0</v>
      </c>
    </row>
    <row r="9" spans="1:256" x14ac:dyDescent="0.25">
      <c r="A9" s="30" t="s">
        <v>34</v>
      </c>
      <c r="B9" s="8">
        <f>SUM(B10:B12)</f>
        <v>0</v>
      </c>
      <c r="C9" s="8">
        <f>SUM(C10:C12)</f>
        <v>0</v>
      </c>
      <c r="D9" s="8">
        <f>SUM(D10:D12)</f>
        <v>0</v>
      </c>
      <c r="E9" s="8">
        <f>SUM(E10:E12)</f>
        <v>0</v>
      </c>
      <c r="F9" s="8">
        <f>SUM(F10:F12)</f>
        <v>0</v>
      </c>
      <c r="G9" s="8">
        <f>SUM(G10:G12)</f>
        <v>0</v>
      </c>
      <c r="H9" s="8">
        <f>SUM(H10:H12)</f>
        <v>0</v>
      </c>
    </row>
    <row r="10" spans="1:256" x14ac:dyDescent="0.25">
      <c r="A10" s="28" t="s">
        <v>33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256" x14ac:dyDescent="0.25">
      <c r="A11" s="28" t="s">
        <v>32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256" x14ac:dyDescent="0.25">
      <c r="A12" s="28" t="s">
        <v>31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256" x14ac:dyDescent="0.25">
      <c r="A13" s="30" t="s">
        <v>30</v>
      </c>
      <c r="B13" s="8">
        <f>SUM(B14+B20+B21)</f>
        <v>2369183993.1900001</v>
      </c>
      <c r="C13" s="8">
        <f>SUM(C14+C20+C21)</f>
        <v>0</v>
      </c>
      <c r="D13" s="8">
        <f>SUM(D14+D20+D21)</f>
        <v>32268357.030000001</v>
      </c>
      <c r="E13" s="8">
        <f>SUM(E14+E20+E21)</f>
        <v>0</v>
      </c>
      <c r="F13" s="8">
        <f>SUM(F14+F20+F21)</f>
        <v>2336915636.1599998</v>
      </c>
      <c r="G13" s="8">
        <f>SUM(G14+G20+G21)</f>
        <v>213768292.66999999</v>
      </c>
      <c r="H13" s="8">
        <f>SUM(H14+H20+H21)</f>
        <v>0</v>
      </c>
      <c r="I13" s="8">
        <f>SUM(I14+I20+I21)</f>
        <v>0</v>
      </c>
      <c r="J13" s="8">
        <f>SUM(J14+J20+J21)</f>
        <v>0</v>
      </c>
      <c r="K13" s="8">
        <f>SUM(K14+K20+K21)</f>
        <v>0</v>
      </c>
      <c r="L13" s="8">
        <f>SUM(L14+L20+L21)</f>
        <v>0</v>
      </c>
      <c r="M13" s="8">
        <f>SUM(M14+M20+M21)</f>
        <v>0</v>
      </c>
      <c r="N13" s="8">
        <f>SUM(N14+N20+N21)</f>
        <v>0</v>
      </c>
      <c r="O13" s="8">
        <f>SUM(O14+O20+O21)</f>
        <v>0</v>
      </c>
      <c r="P13" s="8">
        <f>SUM(P14+P20+P21)</f>
        <v>0</v>
      </c>
      <c r="Q13" s="8">
        <f>SUM(Q14+Q20+Q21)</f>
        <v>0</v>
      </c>
      <c r="R13" s="8">
        <f>SUM(R14+R20+R21)</f>
        <v>0</v>
      </c>
      <c r="S13" s="8">
        <f>SUM(S14+S20+S21)</f>
        <v>0</v>
      </c>
      <c r="T13" s="8">
        <f>SUM(T14+T20+T21)</f>
        <v>0</v>
      </c>
      <c r="U13" s="8">
        <f>SUM(U14+U20+U21)</f>
        <v>0</v>
      </c>
      <c r="V13" s="8">
        <f>SUM(V14+V20+V21)</f>
        <v>0</v>
      </c>
      <c r="W13" s="8">
        <f>SUM(W14+W20+W21)</f>
        <v>0</v>
      </c>
      <c r="X13" s="8">
        <f>SUM(X14+X20+X21)</f>
        <v>0</v>
      </c>
      <c r="Y13" s="8">
        <f>SUM(Y14+Y20+Y21)</f>
        <v>0</v>
      </c>
      <c r="Z13" s="8">
        <f>SUM(Z14+Z20+Z21)</f>
        <v>0</v>
      </c>
      <c r="AA13" s="8">
        <f>SUM(AA14+AA20+AA21)</f>
        <v>0</v>
      </c>
      <c r="AB13" s="8">
        <f>SUM(AB14+AB20+AB21)</f>
        <v>0</v>
      </c>
      <c r="AC13" s="8">
        <f>SUM(AC14+AC20+AC21)</f>
        <v>0</v>
      </c>
      <c r="AD13" s="8">
        <f>SUM(AD14+AD20+AD21)</f>
        <v>0</v>
      </c>
      <c r="AE13" s="8">
        <f>SUM(AE14+AE20+AE21)</f>
        <v>0</v>
      </c>
      <c r="AF13" s="8">
        <f>SUM(AF14+AF20+AF21)</f>
        <v>0</v>
      </c>
      <c r="AG13" s="8">
        <f>SUM(AG14+AG20+AG21)</f>
        <v>0</v>
      </c>
      <c r="AH13" s="8">
        <f>SUM(AH14+AH20+AH21)</f>
        <v>0</v>
      </c>
      <c r="AI13" s="8">
        <f>SUM(AI14+AI20+AI21)</f>
        <v>0</v>
      </c>
      <c r="AJ13" s="8">
        <f>SUM(AJ14+AJ20+AJ21)</f>
        <v>0</v>
      </c>
      <c r="AK13" s="8">
        <f>SUM(AK14+AK20+AK21)</f>
        <v>0</v>
      </c>
      <c r="AL13" s="8">
        <f>SUM(AL14+AL20+AL21)</f>
        <v>0</v>
      </c>
      <c r="AM13" s="8">
        <f>SUM(AM14+AM20+AM21)</f>
        <v>0</v>
      </c>
      <c r="AN13" s="8">
        <f>SUM(AN14+AN20+AN21)</f>
        <v>0</v>
      </c>
      <c r="AO13" s="8">
        <f>SUM(AO14+AO20+AO21)</f>
        <v>0</v>
      </c>
      <c r="AP13" s="8">
        <f>SUM(AP14+AP20+AP21)</f>
        <v>0</v>
      </c>
      <c r="AQ13" s="8">
        <f>SUM(AQ14+AQ20+AQ21)</f>
        <v>0</v>
      </c>
      <c r="AR13" s="8">
        <f>SUM(AR14+AR20+AR21)</f>
        <v>0</v>
      </c>
      <c r="AS13" s="8">
        <f>SUM(AS14+AS20+AS21)</f>
        <v>0</v>
      </c>
      <c r="AT13" s="8">
        <f>SUM(AT14+AT20+AT21)</f>
        <v>0</v>
      </c>
      <c r="AU13" s="8">
        <f>SUM(AU14+AU20+AU21)</f>
        <v>0</v>
      </c>
      <c r="AV13" s="8">
        <f>SUM(AV14+AV20+AV21)</f>
        <v>0</v>
      </c>
      <c r="AW13" s="8">
        <f>SUM(AW14+AW20+AW21)</f>
        <v>0</v>
      </c>
      <c r="AX13" s="8">
        <f>SUM(AX14+AX20+AX21)</f>
        <v>0</v>
      </c>
      <c r="AY13" s="8">
        <f>SUM(AY14+AY20+AY21)</f>
        <v>0</v>
      </c>
      <c r="AZ13" s="8">
        <f>SUM(AZ14+AZ20+AZ21)</f>
        <v>0</v>
      </c>
      <c r="BA13" s="8">
        <f>SUM(BA14+BA20+BA21)</f>
        <v>0</v>
      </c>
      <c r="BB13" s="8">
        <f>SUM(BB14+BB20+BB21)</f>
        <v>0</v>
      </c>
      <c r="BC13" s="8">
        <f>SUM(BC14+BC20+BC21)</f>
        <v>0</v>
      </c>
      <c r="BD13" s="8">
        <f>SUM(BD14+BD20+BD21)</f>
        <v>0</v>
      </c>
      <c r="BE13" s="8">
        <f>SUM(BE14+BE20+BE21)</f>
        <v>0</v>
      </c>
      <c r="BF13" s="8">
        <f>SUM(BF14+BF20+BF21)</f>
        <v>0</v>
      </c>
      <c r="BG13" s="8">
        <f>SUM(BG14+BG20+BG21)</f>
        <v>0</v>
      </c>
      <c r="BH13" s="8">
        <f>SUM(BH14+BH20+BH21)</f>
        <v>0</v>
      </c>
      <c r="BI13" s="8">
        <f>SUM(BI14+BI20+BI21)</f>
        <v>0</v>
      </c>
      <c r="BJ13" s="8">
        <f>SUM(BJ14+BJ20+BJ21)</f>
        <v>0</v>
      </c>
      <c r="BK13" s="8">
        <f>SUM(BK14+BK20+BK21)</f>
        <v>0</v>
      </c>
      <c r="BL13" s="8">
        <f>SUM(BL14+BL20+BL21)</f>
        <v>0</v>
      </c>
      <c r="BM13" s="8">
        <f>SUM(BM14+BM20+BM21)</f>
        <v>0</v>
      </c>
      <c r="BN13" s="8">
        <f>SUM(BN14+BN20+BN21)</f>
        <v>0</v>
      </c>
      <c r="BO13" s="8">
        <f>SUM(BO14+BO20+BO21)</f>
        <v>0</v>
      </c>
      <c r="BP13" s="8">
        <f>SUM(BP14+BP20+BP21)</f>
        <v>0</v>
      </c>
      <c r="BQ13" s="8">
        <f>SUM(BQ14+BQ20+BQ21)</f>
        <v>0</v>
      </c>
      <c r="BR13" s="8">
        <f>SUM(BR14+BR20+BR21)</f>
        <v>0</v>
      </c>
      <c r="BS13" s="8">
        <f>SUM(BS14+BS20+BS21)</f>
        <v>0</v>
      </c>
      <c r="BT13" s="8">
        <f>SUM(BT14+BT20+BT21)</f>
        <v>0</v>
      </c>
      <c r="BU13" s="8">
        <f>SUM(BU14+BU20+BU21)</f>
        <v>0</v>
      </c>
      <c r="BV13" s="8">
        <f>SUM(BV14+BV20+BV21)</f>
        <v>0</v>
      </c>
      <c r="BW13" s="8">
        <f>SUM(BW14+BW20+BW21)</f>
        <v>0</v>
      </c>
      <c r="BX13" s="8">
        <f>SUM(BX14+BX20+BX21)</f>
        <v>0</v>
      </c>
      <c r="BY13" s="8">
        <f>SUM(BY14+BY20+BY21)</f>
        <v>0</v>
      </c>
      <c r="BZ13" s="8">
        <f>SUM(BZ14+BZ20+BZ21)</f>
        <v>0</v>
      </c>
      <c r="CA13" s="8">
        <f>SUM(CA14+CA20+CA21)</f>
        <v>0</v>
      </c>
      <c r="CB13" s="8">
        <f>SUM(CB14+CB20+CB21)</f>
        <v>0</v>
      </c>
      <c r="CC13" s="8">
        <f>SUM(CC14+CC20+CC21)</f>
        <v>0</v>
      </c>
      <c r="CD13" s="8">
        <f>SUM(CD14+CD20+CD21)</f>
        <v>0</v>
      </c>
      <c r="CE13" s="8">
        <f>SUM(CE14+CE20+CE21)</f>
        <v>0</v>
      </c>
      <c r="CF13" s="8">
        <f>SUM(CF14+CF20+CF21)</f>
        <v>0</v>
      </c>
      <c r="CG13" s="8">
        <f>SUM(CG14+CG20+CG21)</f>
        <v>0</v>
      </c>
      <c r="CH13" s="8">
        <f>SUM(CH14+CH20+CH21)</f>
        <v>0</v>
      </c>
      <c r="CI13" s="8">
        <f>SUM(CI14+CI20+CI21)</f>
        <v>0</v>
      </c>
      <c r="CJ13" s="8">
        <f>SUM(CJ14+CJ20+CJ21)</f>
        <v>0</v>
      </c>
      <c r="CK13" s="8">
        <f>SUM(CK14+CK20+CK21)</f>
        <v>0</v>
      </c>
      <c r="CL13" s="8">
        <f>SUM(CL14+CL20+CL21)</f>
        <v>0</v>
      </c>
      <c r="CM13" s="8">
        <f>SUM(CM14+CM20+CM21)</f>
        <v>0</v>
      </c>
      <c r="CN13" s="8">
        <f>SUM(CN14+CN20+CN21)</f>
        <v>0</v>
      </c>
      <c r="CO13" s="8">
        <f>SUM(CO14+CO20+CO21)</f>
        <v>0</v>
      </c>
      <c r="CP13" s="8">
        <f>SUM(CP14+CP20+CP21)</f>
        <v>0</v>
      </c>
      <c r="CQ13" s="8">
        <f>SUM(CQ14+CQ20+CQ21)</f>
        <v>0</v>
      </c>
      <c r="CR13" s="8">
        <f>SUM(CR14+CR20+CR21)</f>
        <v>0</v>
      </c>
      <c r="CS13" s="8">
        <f>SUM(CS14+CS20+CS21)</f>
        <v>0</v>
      </c>
      <c r="CT13" s="8">
        <f>SUM(CT14+CT20+CT21)</f>
        <v>0</v>
      </c>
      <c r="CU13" s="8">
        <f>SUM(CU14+CU20+CU21)</f>
        <v>0</v>
      </c>
      <c r="CV13" s="8">
        <f>SUM(CV14+CV20+CV21)</f>
        <v>0</v>
      </c>
      <c r="CW13" s="8">
        <f>SUM(CW14+CW20+CW21)</f>
        <v>0</v>
      </c>
      <c r="CX13" s="8">
        <f>SUM(CX14+CX20+CX21)</f>
        <v>0</v>
      </c>
      <c r="CY13" s="8">
        <f>SUM(CY14+CY20+CY21)</f>
        <v>0</v>
      </c>
      <c r="CZ13" s="8">
        <f>SUM(CZ14+CZ20+CZ21)</f>
        <v>0</v>
      </c>
      <c r="DA13" s="8">
        <f>SUM(DA14+DA20+DA21)</f>
        <v>0</v>
      </c>
      <c r="DB13" s="8">
        <f>SUM(DB14+DB20+DB21)</f>
        <v>0</v>
      </c>
      <c r="DC13" s="8">
        <f>SUM(DC14+DC20+DC21)</f>
        <v>0</v>
      </c>
      <c r="DD13" s="8">
        <f>SUM(DD14+DD20+DD21)</f>
        <v>0</v>
      </c>
      <c r="DE13" s="8">
        <f>SUM(DE14+DE20+DE21)</f>
        <v>0</v>
      </c>
      <c r="DF13" s="8">
        <f>SUM(DF14+DF20+DF21)</f>
        <v>0</v>
      </c>
      <c r="DG13" s="8">
        <f>SUM(DG14+DG20+DG21)</f>
        <v>0</v>
      </c>
      <c r="DH13" s="8">
        <f>SUM(DH14+DH20+DH21)</f>
        <v>0</v>
      </c>
      <c r="DI13" s="8">
        <f>SUM(DI14+DI20+DI21)</f>
        <v>0</v>
      </c>
      <c r="DJ13" s="8">
        <f>SUM(DJ14+DJ20+DJ21)</f>
        <v>0</v>
      </c>
      <c r="DK13" s="8">
        <f>SUM(DK14+DK20+DK21)</f>
        <v>0</v>
      </c>
      <c r="DL13" s="8">
        <f>SUM(DL14+DL20+DL21)</f>
        <v>0</v>
      </c>
      <c r="DM13" s="8">
        <f>SUM(DM14+DM20+DM21)</f>
        <v>0</v>
      </c>
      <c r="DN13" s="8">
        <f>SUM(DN14+DN20+DN21)</f>
        <v>0</v>
      </c>
      <c r="DO13" s="8">
        <f>SUM(DO14+DO20+DO21)</f>
        <v>0</v>
      </c>
      <c r="DP13" s="8">
        <f>SUM(DP14+DP20+DP21)</f>
        <v>0</v>
      </c>
      <c r="DQ13" s="8">
        <f>SUM(DQ14+DQ20+DQ21)</f>
        <v>0</v>
      </c>
      <c r="DR13" s="8">
        <f>SUM(DR14+DR20+DR21)</f>
        <v>0</v>
      </c>
      <c r="DS13" s="8">
        <f>SUM(DS14+DS20+DS21)</f>
        <v>0</v>
      </c>
      <c r="DT13" s="8">
        <f>SUM(DT14+DT20+DT21)</f>
        <v>0</v>
      </c>
      <c r="DU13" s="8">
        <f>SUM(DU14+DU20+DU21)</f>
        <v>0</v>
      </c>
      <c r="DV13" s="8">
        <f>SUM(DV14+DV20+DV21)</f>
        <v>0</v>
      </c>
      <c r="DW13" s="8">
        <f>SUM(DW14+DW20+DW21)</f>
        <v>0</v>
      </c>
      <c r="DX13" s="8">
        <f>SUM(DX14+DX20+DX21)</f>
        <v>0</v>
      </c>
      <c r="DY13" s="8">
        <f>SUM(DY14+DY20+DY21)</f>
        <v>0</v>
      </c>
      <c r="DZ13" s="8">
        <f>SUM(DZ14+DZ20+DZ21)</f>
        <v>0</v>
      </c>
      <c r="EA13" s="8">
        <f>SUM(EA14+EA20+EA21)</f>
        <v>0</v>
      </c>
      <c r="EB13" s="8">
        <f>SUM(EB14+EB20+EB21)</f>
        <v>0</v>
      </c>
      <c r="EC13" s="8">
        <f>SUM(EC14+EC20+EC21)</f>
        <v>0</v>
      </c>
      <c r="ED13" s="8">
        <f>SUM(ED14+ED20+ED21)</f>
        <v>0</v>
      </c>
      <c r="EE13" s="8">
        <f>SUM(EE14+EE20+EE21)</f>
        <v>0</v>
      </c>
      <c r="EF13" s="8">
        <f>SUM(EF14+EF20+EF21)</f>
        <v>0</v>
      </c>
      <c r="EG13" s="8">
        <f>SUM(EG14+EG20+EG21)</f>
        <v>0</v>
      </c>
      <c r="EH13" s="8">
        <f>SUM(EH14+EH20+EH21)</f>
        <v>0</v>
      </c>
      <c r="EI13" s="8">
        <f>SUM(EI14+EI20+EI21)</f>
        <v>0</v>
      </c>
      <c r="EJ13" s="8">
        <f>SUM(EJ14+EJ20+EJ21)</f>
        <v>0</v>
      </c>
      <c r="EK13" s="8">
        <f>SUM(EK14+EK20+EK21)</f>
        <v>0</v>
      </c>
      <c r="EL13" s="8">
        <f>SUM(EL14+EL20+EL21)</f>
        <v>0</v>
      </c>
      <c r="EM13" s="8">
        <f>SUM(EM14+EM20+EM21)</f>
        <v>0</v>
      </c>
      <c r="EN13" s="8">
        <f>SUM(EN14+EN20+EN21)</f>
        <v>0</v>
      </c>
      <c r="EO13" s="8">
        <f>SUM(EO14+EO20+EO21)</f>
        <v>0</v>
      </c>
      <c r="EP13" s="8">
        <f>SUM(EP14+EP20+EP21)</f>
        <v>0</v>
      </c>
      <c r="EQ13" s="8">
        <f>SUM(EQ14+EQ20+EQ21)</f>
        <v>0</v>
      </c>
      <c r="ER13" s="8">
        <f>SUM(ER14+ER20+ER21)</f>
        <v>0</v>
      </c>
      <c r="ES13" s="8">
        <f>SUM(ES14+ES20+ES21)</f>
        <v>0</v>
      </c>
      <c r="ET13" s="8">
        <f>SUM(ET14+ET20+ET21)</f>
        <v>0</v>
      </c>
      <c r="EU13" s="8">
        <f>SUM(EU14+EU20+EU21)</f>
        <v>0</v>
      </c>
      <c r="EV13" s="8">
        <f>SUM(EV14+EV20+EV21)</f>
        <v>0</v>
      </c>
      <c r="EW13" s="8">
        <f>SUM(EW14+EW20+EW21)</f>
        <v>0</v>
      </c>
      <c r="EX13" s="8">
        <f>SUM(EX14+EX20+EX21)</f>
        <v>0</v>
      </c>
      <c r="EY13" s="8">
        <f>SUM(EY14+EY20+EY21)</f>
        <v>0</v>
      </c>
      <c r="EZ13" s="8">
        <f>SUM(EZ14+EZ20+EZ21)</f>
        <v>0</v>
      </c>
      <c r="FA13" s="8">
        <f>SUM(FA14+FA20+FA21)</f>
        <v>0</v>
      </c>
      <c r="FB13" s="8">
        <f>SUM(FB14+FB20+FB21)</f>
        <v>0</v>
      </c>
      <c r="FC13" s="8">
        <f>SUM(FC14+FC20+FC21)</f>
        <v>0</v>
      </c>
      <c r="FD13" s="8">
        <f>SUM(FD14+FD20+FD21)</f>
        <v>0</v>
      </c>
      <c r="FE13" s="8">
        <f>SUM(FE14+FE20+FE21)</f>
        <v>0</v>
      </c>
      <c r="FF13" s="8">
        <f>SUM(FF14+FF20+FF21)</f>
        <v>0</v>
      </c>
      <c r="FG13" s="8">
        <f>SUM(FG14+FG20+FG21)</f>
        <v>0</v>
      </c>
      <c r="FH13" s="8">
        <f>SUM(FH14+FH20+FH21)</f>
        <v>0</v>
      </c>
      <c r="FI13" s="8">
        <f>SUM(FI14+FI20+FI21)</f>
        <v>0</v>
      </c>
      <c r="FJ13" s="8">
        <f>SUM(FJ14+FJ20+FJ21)</f>
        <v>0</v>
      </c>
      <c r="FK13" s="8">
        <f>SUM(FK14+FK20+FK21)</f>
        <v>0</v>
      </c>
      <c r="FL13" s="8">
        <f>SUM(FL14+FL20+FL21)</f>
        <v>0</v>
      </c>
      <c r="FM13" s="8">
        <f>SUM(FM14+FM20+FM21)</f>
        <v>0</v>
      </c>
      <c r="FN13" s="8">
        <f>SUM(FN14+FN20+FN21)</f>
        <v>0</v>
      </c>
      <c r="FO13" s="8">
        <f>SUM(FO14+FO20+FO21)</f>
        <v>0</v>
      </c>
      <c r="FP13" s="8">
        <f>SUM(FP14+FP20+FP21)</f>
        <v>0</v>
      </c>
      <c r="FQ13" s="8">
        <f>SUM(FQ14+FQ20+FQ21)</f>
        <v>0</v>
      </c>
      <c r="FR13" s="8">
        <f>SUM(FR14+FR20+FR21)</f>
        <v>0</v>
      </c>
      <c r="FS13" s="8">
        <f>SUM(FS14+FS20+FS21)</f>
        <v>0</v>
      </c>
      <c r="FT13" s="8">
        <f>SUM(FT14+FT20+FT21)</f>
        <v>0</v>
      </c>
      <c r="FU13" s="8">
        <f>SUM(FU14+FU20+FU21)</f>
        <v>0</v>
      </c>
      <c r="FV13" s="8">
        <f>SUM(FV14+FV20+FV21)</f>
        <v>0</v>
      </c>
      <c r="FW13" s="8">
        <f>SUM(FW14+FW20+FW21)</f>
        <v>0</v>
      </c>
      <c r="FX13" s="8">
        <f>SUM(FX14+FX20+FX21)</f>
        <v>0</v>
      </c>
      <c r="FY13" s="8">
        <f>SUM(FY14+FY20+FY21)</f>
        <v>0</v>
      </c>
      <c r="FZ13" s="8">
        <f>SUM(FZ14+FZ20+FZ21)</f>
        <v>0</v>
      </c>
      <c r="GA13" s="8">
        <f>SUM(GA14+GA20+GA21)</f>
        <v>0</v>
      </c>
      <c r="GB13" s="8">
        <f>SUM(GB14+GB20+GB21)</f>
        <v>0</v>
      </c>
      <c r="GC13" s="8">
        <f>SUM(GC14+GC20+GC21)</f>
        <v>0</v>
      </c>
      <c r="GD13" s="8">
        <f>SUM(GD14+GD20+GD21)</f>
        <v>0</v>
      </c>
      <c r="GE13" s="8">
        <f>SUM(GE14+GE20+GE21)</f>
        <v>0</v>
      </c>
      <c r="GF13" s="8">
        <f>SUM(GF14+GF20+GF21)</f>
        <v>0</v>
      </c>
      <c r="GG13" s="8">
        <f>SUM(GG14+GG20+GG21)</f>
        <v>0</v>
      </c>
      <c r="GH13" s="8">
        <f>SUM(GH14+GH20+GH21)</f>
        <v>0</v>
      </c>
      <c r="GI13" s="8">
        <f>SUM(GI14+GI20+GI21)</f>
        <v>0</v>
      </c>
      <c r="GJ13" s="8">
        <f>SUM(GJ14+GJ20+GJ21)</f>
        <v>0</v>
      </c>
      <c r="GK13" s="8">
        <f>SUM(GK14+GK20+GK21)</f>
        <v>0</v>
      </c>
      <c r="GL13" s="8">
        <f>SUM(GL14+GL20+GL21)</f>
        <v>0</v>
      </c>
      <c r="GM13" s="8">
        <f>SUM(GM14+GM20+GM21)</f>
        <v>0</v>
      </c>
      <c r="GN13" s="8">
        <f>SUM(GN14+GN20+GN21)</f>
        <v>0</v>
      </c>
      <c r="GO13" s="8">
        <f>SUM(GO14+GO20+GO21)</f>
        <v>0</v>
      </c>
      <c r="GP13" s="8">
        <f>SUM(GP14+GP20+GP21)</f>
        <v>0</v>
      </c>
      <c r="GQ13" s="8">
        <f>SUM(GQ14+GQ20+GQ21)</f>
        <v>0</v>
      </c>
      <c r="GR13" s="8">
        <f>SUM(GR14+GR20+GR21)</f>
        <v>0</v>
      </c>
      <c r="GS13" s="8">
        <f>SUM(GS14+GS20+GS21)</f>
        <v>0</v>
      </c>
      <c r="GT13" s="8">
        <f>SUM(GT14+GT20+GT21)</f>
        <v>0</v>
      </c>
      <c r="GU13" s="8">
        <f>SUM(GU14+GU20+GU21)</f>
        <v>0</v>
      </c>
      <c r="GV13" s="8">
        <f>SUM(GV14+GV20+GV21)</f>
        <v>0</v>
      </c>
      <c r="GW13" s="8">
        <f>SUM(GW14+GW20+GW21)</f>
        <v>0</v>
      </c>
      <c r="GX13" s="8">
        <f>SUM(GX14+GX20+GX21)</f>
        <v>0</v>
      </c>
      <c r="GY13" s="8">
        <f>SUM(GY14+GY20+GY21)</f>
        <v>0</v>
      </c>
      <c r="GZ13" s="8">
        <f>SUM(GZ14+GZ20+GZ21)</f>
        <v>0</v>
      </c>
      <c r="HA13" s="8">
        <f>SUM(HA14+HA20+HA21)</f>
        <v>0</v>
      </c>
      <c r="HB13" s="8">
        <f>SUM(HB14+HB20+HB21)</f>
        <v>0</v>
      </c>
      <c r="HC13" s="8">
        <f>SUM(HC14+HC20+HC21)</f>
        <v>0</v>
      </c>
      <c r="HD13" s="8">
        <f>SUM(HD14+HD20+HD21)</f>
        <v>0</v>
      </c>
      <c r="HE13" s="8">
        <f>SUM(HE14+HE20+HE21)</f>
        <v>0</v>
      </c>
      <c r="HF13" s="8">
        <f>SUM(HF14+HF20+HF21)</f>
        <v>0</v>
      </c>
      <c r="HG13" s="8">
        <f>SUM(HG14+HG20+HG21)</f>
        <v>0</v>
      </c>
      <c r="HH13" s="8">
        <f>SUM(HH14+HH20+HH21)</f>
        <v>0</v>
      </c>
      <c r="HI13" s="8">
        <f>SUM(HI14+HI20+HI21)</f>
        <v>0</v>
      </c>
      <c r="HJ13" s="8">
        <f>SUM(HJ14+HJ20+HJ21)</f>
        <v>0</v>
      </c>
      <c r="HK13" s="8">
        <f>SUM(HK14+HK20+HK21)</f>
        <v>0</v>
      </c>
      <c r="HL13" s="8">
        <f>SUM(HL14+HL20+HL21)</f>
        <v>0</v>
      </c>
      <c r="HM13" s="8">
        <f>SUM(HM14+HM20+HM21)</f>
        <v>0</v>
      </c>
      <c r="HN13" s="8">
        <f>SUM(HN14+HN20+HN21)</f>
        <v>0</v>
      </c>
      <c r="HO13" s="8">
        <f>SUM(HO14+HO20+HO21)</f>
        <v>0</v>
      </c>
      <c r="HP13" s="8">
        <f>SUM(HP14+HP20+HP21)</f>
        <v>0</v>
      </c>
      <c r="HQ13" s="8">
        <f>SUM(HQ14+HQ20+HQ21)</f>
        <v>0</v>
      </c>
      <c r="HR13" s="8">
        <f>SUM(HR14+HR20+HR21)</f>
        <v>0</v>
      </c>
      <c r="HS13" s="8">
        <f>SUM(HS14+HS20+HS21)</f>
        <v>0</v>
      </c>
      <c r="HT13" s="8">
        <f>SUM(HT14+HT20+HT21)</f>
        <v>0</v>
      </c>
      <c r="HU13" s="8">
        <f>SUM(HU14+HU20+HU21)</f>
        <v>0</v>
      </c>
      <c r="HV13" s="8">
        <f>SUM(HV14+HV20+HV21)</f>
        <v>0</v>
      </c>
      <c r="HW13" s="8">
        <f>SUM(HW14+HW20+HW21)</f>
        <v>0</v>
      </c>
      <c r="HX13" s="8">
        <f>SUM(HX14+HX20+HX21)</f>
        <v>0</v>
      </c>
      <c r="HY13" s="8">
        <f>SUM(HY14+HY20+HY21)</f>
        <v>0</v>
      </c>
      <c r="HZ13" s="8">
        <f>SUM(HZ14+HZ20+HZ21)</f>
        <v>0</v>
      </c>
      <c r="IA13" s="8">
        <f>SUM(IA14+IA20+IA21)</f>
        <v>0</v>
      </c>
      <c r="IB13" s="8">
        <f>SUM(IB14+IB20+IB21)</f>
        <v>0</v>
      </c>
      <c r="IC13" s="8">
        <f>SUM(IC14+IC20+IC21)</f>
        <v>0</v>
      </c>
      <c r="ID13" s="8">
        <f>SUM(ID14+ID20+ID21)</f>
        <v>0</v>
      </c>
      <c r="IE13" s="8">
        <f>SUM(IE14+IE20+IE21)</f>
        <v>0</v>
      </c>
      <c r="IF13" s="8">
        <f>SUM(IF14+IF20+IF21)</f>
        <v>0</v>
      </c>
      <c r="IG13" s="8">
        <f>SUM(IG14+IG20+IG21)</f>
        <v>0</v>
      </c>
      <c r="IH13" s="8">
        <f>SUM(IH14+IH20+IH21)</f>
        <v>0</v>
      </c>
      <c r="II13" s="8">
        <f>SUM(II14+II20+II21)</f>
        <v>0</v>
      </c>
      <c r="IJ13" s="8">
        <f>SUM(IJ14+IJ20+IJ21)</f>
        <v>0</v>
      </c>
      <c r="IK13" s="8">
        <f>SUM(IK14+IK20+IK21)</f>
        <v>0</v>
      </c>
      <c r="IL13" s="8">
        <f>SUM(IL14+IL20+IL21)</f>
        <v>0</v>
      </c>
      <c r="IM13" s="8">
        <f>SUM(IM14+IM20+IM21)</f>
        <v>0</v>
      </c>
      <c r="IN13" s="8">
        <f>SUM(IN14+IN20+IN21)</f>
        <v>0</v>
      </c>
      <c r="IO13" s="8">
        <f>SUM(IO14+IO20+IO21)</f>
        <v>0</v>
      </c>
      <c r="IP13" s="8">
        <f>SUM(IP14+IP20+IP21)</f>
        <v>0</v>
      </c>
      <c r="IQ13" s="8">
        <f>SUM(IQ14+IQ20+IQ21)</f>
        <v>0</v>
      </c>
      <c r="IR13" s="8">
        <f>SUM(IR14+IR20+IR21)</f>
        <v>0</v>
      </c>
      <c r="IS13" s="8">
        <f>SUM(IS14+IS20+IS21)</f>
        <v>0</v>
      </c>
      <c r="IT13" s="8">
        <f>SUM(IT14+IT20+IT21)</f>
        <v>0</v>
      </c>
      <c r="IU13" s="8">
        <f>SUM(IU14+IU20+IU21)</f>
        <v>0</v>
      </c>
      <c r="IV13" s="8">
        <f>SUM(IV14+IV20+IV21)</f>
        <v>0</v>
      </c>
    </row>
    <row r="14" spans="1:256" x14ac:dyDescent="0.25">
      <c r="A14" s="28" t="s">
        <v>29</v>
      </c>
      <c r="B14" s="8">
        <f>SUM(B15:B19)</f>
        <v>2369183993.1900001</v>
      </c>
      <c r="C14" s="8">
        <f>SUM(C15:C19)</f>
        <v>0</v>
      </c>
      <c r="D14" s="8">
        <f>SUM(D15:D19)</f>
        <v>32268357.030000001</v>
      </c>
      <c r="E14" s="8">
        <f>SUM(E15:E19)</f>
        <v>0</v>
      </c>
      <c r="F14" s="8">
        <f>SUM(F15:F19)</f>
        <v>2336915636.1599998</v>
      </c>
      <c r="G14" s="8">
        <f>SUM(G15:G19)</f>
        <v>213768292.66999999</v>
      </c>
      <c r="H14" s="8">
        <f>SUM(H15:H19)</f>
        <v>0</v>
      </c>
      <c r="I14" s="8">
        <f>SUM(I15:I19)</f>
        <v>0</v>
      </c>
      <c r="J14" s="8">
        <f>SUM(J15:J19)</f>
        <v>0</v>
      </c>
      <c r="K14" s="8">
        <f>SUM(K15:K19)</f>
        <v>0</v>
      </c>
      <c r="L14" s="8">
        <f>SUM(L15:L19)</f>
        <v>0</v>
      </c>
      <c r="M14" s="8">
        <f>SUM(M15:M19)</f>
        <v>0</v>
      </c>
      <c r="N14" s="8">
        <f>SUM(N15:N19)</f>
        <v>0</v>
      </c>
      <c r="O14" s="8">
        <f>SUM(O15:O19)</f>
        <v>0</v>
      </c>
      <c r="P14" s="8">
        <f>SUM(P15:P19)</f>
        <v>0</v>
      </c>
      <c r="Q14" s="8">
        <f>SUM(Q15:Q19)</f>
        <v>0</v>
      </c>
      <c r="R14" s="8">
        <f>SUM(R15:R19)</f>
        <v>0</v>
      </c>
      <c r="S14" s="8">
        <f>SUM(S15:S19)</f>
        <v>0</v>
      </c>
      <c r="T14" s="8">
        <f>SUM(T15:T19)</f>
        <v>0</v>
      </c>
      <c r="U14" s="8">
        <f>SUM(U15:U19)</f>
        <v>0</v>
      </c>
      <c r="V14" s="8">
        <f>SUM(V15:V19)</f>
        <v>0</v>
      </c>
      <c r="W14" s="8">
        <f>SUM(W15:W19)</f>
        <v>0</v>
      </c>
      <c r="X14" s="8">
        <f>SUM(X15:X19)</f>
        <v>0</v>
      </c>
      <c r="Y14" s="8">
        <f>SUM(Y15:Y19)</f>
        <v>0</v>
      </c>
      <c r="Z14" s="8">
        <f>SUM(Z15:Z19)</f>
        <v>0</v>
      </c>
      <c r="AA14" s="8">
        <f>SUM(AA15:AA19)</f>
        <v>0</v>
      </c>
      <c r="AB14" s="8">
        <f>SUM(AB15:AB19)</f>
        <v>0</v>
      </c>
      <c r="AC14" s="8">
        <f>SUM(AC15:AC19)</f>
        <v>0</v>
      </c>
      <c r="AD14" s="8">
        <f>SUM(AD15:AD19)</f>
        <v>0</v>
      </c>
      <c r="AE14" s="8">
        <f>SUM(AE15:AE19)</f>
        <v>0</v>
      </c>
      <c r="AF14" s="8">
        <f>SUM(AF15:AF19)</f>
        <v>0</v>
      </c>
      <c r="AG14" s="8">
        <f>SUM(AG15:AG19)</f>
        <v>0</v>
      </c>
      <c r="AH14" s="8">
        <f>SUM(AH15:AH19)</f>
        <v>0</v>
      </c>
      <c r="AI14" s="8">
        <f>SUM(AI15:AI19)</f>
        <v>0</v>
      </c>
      <c r="AJ14" s="8">
        <f>SUM(AJ15:AJ19)</f>
        <v>0</v>
      </c>
      <c r="AK14" s="8">
        <f>SUM(AK15:AK19)</f>
        <v>0</v>
      </c>
      <c r="AL14" s="8">
        <f>SUM(AL15:AL19)</f>
        <v>0</v>
      </c>
      <c r="AM14" s="8">
        <f>SUM(AM15:AM19)</f>
        <v>0</v>
      </c>
      <c r="AN14" s="8">
        <f>SUM(AN15:AN19)</f>
        <v>0</v>
      </c>
      <c r="AO14" s="8">
        <f>SUM(AO15:AO19)</f>
        <v>0</v>
      </c>
      <c r="AP14" s="8">
        <f>SUM(AP15:AP19)</f>
        <v>0</v>
      </c>
      <c r="AQ14" s="8">
        <f>SUM(AQ15:AQ19)</f>
        <v>0</v>
      </c>
      <c r="AR14" s="8">
        <f>SUM(AR15:AR19)</f>
        <v>0</v>
      </c>
      <c r="AS14" s="8">
        <f>SUM(AS15:AS19)</f>
        <v>0</v>
      </c>
      <c r="AT14" s="8">
        <f>SUM(AT15:AT19)</f>
        <v>0</v>
      </c>
      <c r="AU14" s="8">
        <f>SUM(AU15:AU19)</f>
        <v>0</v>
      </c>
      <c r="AV14" s="8">
        <f>SUM(AV15:AV19)</f>
        <v>0</v>
      </c>
      <c r="AW14" s="8">
        <f>SUM(AW15:AW19)</f>
        <v>0</v>
      </c>
      <c r="AX14" s="8">
        <f>SUM(AX15:AX19)</f>
        <v>0</v>
      </c>
      <c r="AY14" s="8">
        <f>SUM(AY15:AY19)</f>
        <v>0</v>
      </c>
      <c r="AZ14" s="8">
        <f>SUM(AZ15:AZ19)</f>
        <v>0</v>
      </c>
      <c r="BA14" s="8">
        <f>SUM(BA15:BA19)</f>
        <v>0</v>
      </c>
      <c r="BB14" s="8">
        <f>SUM(BB15:BB19)</f>
        <v>0</v>
      </c>
      <c r="BC14" s="8">
        <f>SUM(BC15:BC19)</f>
        <v>0</v>
      </c>
      <c r="BD14" s="8">
        <f>SUM(BD15:BD19)</f>
        <v>0</v>
      </c>
      <c r="BE14" s="8">
        <f>SUM(BE15:BE19)</f>
        <v>0</v>
      </c>
      <c r="BF14" s="8">
        <f>SUM(BF15:BF19)</f>
        <v>0</v>
      </c>
      <c r="BG14" s="8">
        <f>SUM(BG15:BG19)</f>
        <v>0</v>
      </c>
      <c r="BH14" s="8">
        <f>SUM(BH15:BH19)</f>
        <v>0</v>
      </c>
      <c r="BI14" s="8">
        <f>SUM(BI15:BI19)</f>
        <v>0</v>
      </c>
      <c r="BJ14" s="8">
        <f>SUM(BJ15:BJ19)</f>
        <v>0</v>
      </c>
      <c r="BK14" s="8">
        <f>SUM(BK15:BK19)</f>
        <v>0</v>
      </c>
      <c r="BL14" s="8">
        <f>SUM(BL15:BL19)</f>
        <v>0</v>
      </c>
      <c r="BM14" s="8">
        <f>SUM(BM15:BM19)</f>
        <v>0</v>
      </c>
      <c r="BN14" s="8">
        <f>SUM(BN15:BN19)</f>
        <v>0</v>
      </c>
      <c r="BO14" s="8">
        <f>SUM(BO15:BO19)</f>
        <v>0</v>
      </c>
      <c r="BP14" s="8">
        <f>SUM(BP15:BP19)</f>
        <v>0</v>
      </c>
      <c r="BQ14" s="8">
        <f>SUM(BQ15:BQ19)</f>
        <v>0</v>
      </c>
      <c r="BR14" s="8">
        <f>SUM(BR15:BR19)</f>
        <v>0</v>
      </c>
      <c r="BS14" s="8">
        <f>SUM(BS15:BS19)</f>
        <v>0</v>
      </c>
      <c r="BT14" s="8">
        <f>SUM(BT15:BT19)</f>
        <v>0</v>
      </c>
      <c r="BU14" s="8">
        <f>SUM(BU15:BU19)</f>
        <v>0</v>
      </c>
      <c r="BV14" s="8">
        <f>SUM(BV15:BV19)</f>
        <v>0</v>
      </c>
      <c r="BW14" s="8">
        <f>SUM(BW15:BW19)</f>
        <v>0</v>
      </c>
      <c r="BX14" s="8">
        <f>SUM(BX15:BX19)</f>
        <v>0</v>
      </c>
      <c r="BY14" s="8">
        <f>SUM(BY15:BY19)</f>
        <v>0</v>
      </c>
      <c r="BZ14" s="8">
        <f>SUM(BZ15:BZ19)</f>
        <v>0</v>
      </c>
      <c r="CA14" s="8">
        <f>SUM(CA15:CA19)</f>
        <v>0</v>
      </c>
      <c r="CB14" s="8">
        <f>SUM(CB15:CB19)</f>
        <v>0</v>
      </c>
      <c r="CC14" s="8">
        <f>SUM(CC15:CC19)</f>
        <v>0</v>
      </c>
      <c r="CD14" s="8">
        <f>SUM(CD15:CD19)</f>
        <v>0</v>
      </c>
      <c r="CE14" s="8">
        <f>SUM(CE15:CE19)</f>
        <v>0</v>
      </c>
      <c r="CF14" s="8">
        <f>SUM(CF15:CF19)</f>
        <v>0</v>
      </c>
      <c r="CG14" s="8">
        <f>SUM(CG15:CG19)</f>
        <v>0</v>
      </c>
      <c r="CH14" s="8">
        <f>SUM(CH15:CH19)</f>
        <v>0</v>
      </c>
      <c r="CI14" s="8">
        <f>SUM(CI15:CI19)</f>
        <v>0</v>
      </c>
      <c r="CJ14" s="8">
        <f>SUM(CJ15:CJ19)</f>
        <v>0</v>
      </c>
      <c r="CK14" s="8">
        <f>SUM(CK15:CK19)</f>
        <v>0</v>
      </c>
      <c r="CL14" s="8">
        <f>SUM(CL15:CL19)</f>
        <v>0</v>
      </c>
      <c r="CM14" s="8">
        <f>SUM(CM15:CM19)</f>
        <v>0</v>
      </c>
      <c r="CN14" s="8">
        <f>SUM(CN15:CN19)</f>
        <v>0</v>
      </c>
      <c r="CO14" s="8">
        <f>SUM(CO15:CO19)</f>
        <v>0</v>
      </c>
      <c r="CP14" s="8">
        <f>SUM(CP15:CP19)</f>
        <v>0</v>
      </c>
      <c r="CQ14" s="8">
        <f>SUM(CQ15:CQ19)</f>
        <v>0</v>
      </c>
      <c r="CR14" s="8">
        <f>SUM(CR15:CR19)</f>
        <v>0</v>
      </c>
      <c r="CS14" s="8">
        <f>SUM(CS15:CS19)</f>
        <v>0</v>
      </c>
      <c r="CT14" s="8">
        <f>SUM(CT15:CT19)</f>
        <v>0</v>
      </c>
      <c r="CU14" s="8">
        <f>SUM(CU15:CU19)</f>
        <v>0</v>
      </c>
      <c r="CV14" s="8">
        <f>SUM(CV15:CV19)</f>
        <v>0</v>
      </c>
      <c r="CW14" s="8">
        <f>SUM(CW15:CW19)</f>
        <v>0</v>
      </c>
      <c r="CX14" s="8">
        <f>SUM(CX15:CX19)</f>
        <v>0</v>
      </c>
      <c r="CY14" s="8">
        <f>SUM(CY15:CY19)</f>
        <v>0</v>
      </c>
      <c r="CZ14" s="8">
        <f>SUM(CZ15:CZ19)</f>
        <v>0</v>
      </c>
      <c r="DA14" s="8">
        <f>SUM(DA15:DA19)</f>
        <v>0</v>
      </c>
      <c r="DB14" s="8">
        <f>SUM(DB15:DB19)</f>
        <v>0</v>
      </c>
      <c r="DC14" s="8">
        <f>SUM(DC15:DC19)</f>
        <v>0</v>
      </c>
      <c r="DD14" s="8">
        <f>SUM(DD15:DD19)</f>
        <v>0</v>
      </c>
      <c r="DE14" s="8">
        <f>SUM(DE15:DE19)</f>
        <v>0</v>
      </c>
      <c r="DF14" s="8">
        <f>SUM(DF15:DF19)</f>
        <v>0</v>
      </c>
      <c r="DG14" s="8">
        <f>SUM(DG15:DG19)</f>
        <v>0</v>
      </c>
      <c r="DH14" s="8">
        <f>SUM(DH15:DH19)</f>
        <v>0</v>
      </c>
      <c r="DI14" s="8">
        <f>SUM(DI15:DI19)</f>
        <v>0</v>
      </c>
      <c r="DJ14" s="8">
        <f>SUM(DJ15:DJ19)</f>
        <v>0</v>
      </c>
      <c r="DK14" s="8">
        <f>SUM(DK15:DK19)</f>
        <v>0</v>
      </c>
      <c r="DL14" s="8">
        <f>SUM(DL15:DL19)</f>
        <v>0</v>
      </c>
      <c r="DM14" s="8">
        <f>SUM(DM15:DM19)</f>
        <v>0</v>
      </c>
      <c r="DN14" s="8">
        <f>SUM(DN15:DN19)</f>
        <v>0</v>
      </c>
      <c r="DO14" s="8">
        <f>SUM(DO15:DO19)</f>
        <v>0</v>
      </c>
      <c r="DP14" s="8">
        <f>SUM(DP15:DP19)</f>
        <v>0</v>
      </c>
      <c r="DQ14" s="8">
        <f>SUM(DQ15:DQ19)</f>
        <v>0</v>
      </c>
      <c r="DR14" s="8">
        <f>SUM(DR15:DR19)</f>
        <v>0</v>
      </c>
      <c r="DS14" s="8">
        <f>SUM(DS15:DS19)</f>
        <v>0</v>
      </c>
      <c r="DT14" s="8">
        <f>SUM(DT15:DT19)</f>
        <v>0</v>
      </c>
      <c r="DU14" s="8">
        <f>SUM(DU15:DU19)</f>
        <v>0</v>
      </c>
      <c r="DV14" s="8">
        <f>SUM(DV15:DV19)</f>
        <v>0</v>
      </c>
      <c r="DW14" s="8">
        <f>SUM(DW15:DW19)</f>
        <v>0</v>
      </c>
      <c r="DX14" s="8">
        <f>SUM(DX15:DX19)</f>
        <v>0</v>
      </c>
      <c r="DY14" s="8">
        <f>SUM(DY15:DY19)</f>
        <v>0</v>
      </c>
      <c r="DZ14" s="8">
        <f>SUM(DZ15:DZ19)</f>
        <v>0</v>
      </c>
      <c r="EA14" s="8">
        <f>SUM(EA15:EA19)</f>
        <v>0</v>
      </c>
      <c r="EB14" s="8">
        <f>SUM(EB15:EB19)</f>
        <v>0</v>
      </c>
      <c r="EC14" s="8">
        <f>SUM(EC15:EC19)</f>
        <v>0</v>
      </c>
      <c r="ED14" s="8">
        <f>SUM(ED15:ED19)</f>
        <v>0</v>
      </c>
      <c r="EE14" s="8">
        <f>SUM(EE15:EE19)</f>
        <v>0</v>
      </c>
      <c r="EF14" s="8">
        <f>SUM(EF15:EF19)</f>
        <v>0</v>
      </c>
      <c r="EG14" s="8">
        <f>SUM(EG15:EG19)</f>
        <v>0</v>
      </c>
      <c r="EH14" s="8">
        <f>SUM(EH15:EH19)</f>
        <v>0</v>
      </c>
      <c r="EI14" s="8">
        <f>SUM(EI15:EI19)</f>
        <v>0</v>
      </c>
      <c r="EJ14" s="8">
        <f>SUM(EJ15:EJ19)</f>
        <v>0</v>
      </c>
      <c r="EK14" s="8">
        <f>SUM(EK15:EK19)</f>
        <v>0</v>
      </c>
      <c r="EL14" s="8">
        <f>SUM(EL15:EL19)</f>
        <v>0</v>
      </c>
      <c r="EM14" s="8">
        <f>SUM(EM15:EM19)</f>
        <v>0</v>
      </c>
      <c r="EN14" s="8">
        <f>SUM(EN15:EN19)</f>
        <v>0</v>
      </c>
      <c r="EO14" s="8">
        <f>SUM(EO15:EO19)</f>
        <v>0</v>
      </c>
      <c r="EP14" s="8">
        <f>SUM(EP15:EP19)</f>
        <v>0</v>
      </c>
      <c r="EQ14" s="8">
        <f>SUM(EQ15:EQ19)</f>
        <v>0</v>
      </c>
      <c r="ER14" s="8">
        <f>SUM(ER15:ER19)</f>
        <v>0</v>
      </c>
      <c r="ES14" s="8">
        <f>SUM(ES15:ES19)</f>
        <v>0</v>
      </c>
      <c r="ET14" s="8">
        <f>SUM(ET15:ET19)</f>
        <v>0</v>
      </c>
      <c r="EU14" s="8">
        <f>SUM(EU15:EU19)</f>
        <v>0</v>
      </c>
      <c r="EV14" s="8">
        <f>SUM(EV15:EV19)</f>
        <v>0</v>
      </c>
      <c r="EW14" s="8">
        <f>SUM(EW15:EW19)</f>
        <v>0</v>
      </c>
      <c r="EX14" s="8">
        <f>SUM(EX15:EX19)</f>
        <v>0</v>
      </c>
      <c r="EY14" s="8">
        <f>SUM(EY15:EY19)</f>
        <v>0</v>
      </c>
      <c r="EZ14" s="8">
        <f>SUM(EZ15:EZ19)</f>
        <v>0</v>
      </c>
      <c r="FA14" s="8">
        <f>SUM(FA15:FA19)</f>
        <v>0</v>
      </c>
      <c r="FB14" s="8">
        <f>SUM(FB15:FB19)</f>
        <v>0</v>
      </c>
      <c r="FC14" s="8">
        <f>SUM(FC15:FC19)</f>
        <v>0</v>
      </c>
      <c r="FD14" s="8">
        <f>SUM(FD15:FD19)</f>
        <v>0</v>
      </c>
      <c r="FE14" s="8">
        <f>SUM(FE15:FE19)</f>
        <v>0</v>
      </c>
      <c r="FF14" s="8">
        <f>SUM(FF15:FF19)</f>
        <v>0</v>
      </c>
      <c r="FG14" s="8">
        <f>SUM(FG15:FG19)</f>
        <v>0</v>
      </c>
      <c r="FH14" s="8">
        <f>SUM(FH15:FH19)</f>
        <v>0</v>
      </c>
      <c r="FI14" s="8">
        <f>SUM(FI15:FI19)</f>
        <v>0</v>
      </c>
      <c r="FJ14" s="8">
        <f>SUM(FJ15:FJ19)</f>
        <v>0</v>
      </c>
      <c r="FK14" s="8">
        <f>SUM(FK15:FK19)</f>
        <v>0</v>
      </c>
      <c r="FL14" s="8">
        <f>SUM(FL15:FL19)</f>
        <v>0</v>
      </c>
      <c r="FM14" s="8">
        <f>SUM(FM15:FM19)</f>
        <v>0</v>
      </c>
      <c r="FN14" s="8">
        <f>SUM(FN15:FN19)</f>
        <v>0</v>
      </c>
      <c r="FO14" s="8">
        <f>SUM(FO15:FO19)</f>
        <v>0</v>
      </c>
      <c r="FP14" s="8">
        <f>SUM(FP15:FP19)</f>
        <v>0</v>
      </c>
      <c r="FQ14" s="8">
        <f>SUM(FQ15:FQ19)</f>
        <v>0</v>
      </c>
      <c r="FR14" s="8">
        <f>SUM(FR15:FR19)</f>
        <v>0</v>
      </c>
      <c r="FS14" s="8">
        <f>SUM(FS15:FS19)</f>
        <v>0</v>
      </c>
      <c r="FT14" s="8">
        <f>SUM(FT15:FT19)</f>
        <v>0</v>
      </c>
      <c r="FU14" s="8">
        <f>SUM(FU15:FU19)</f>
        <v>0</v>
      </c>
      <c r="FV14" s="8">
        <f>SUM(FV15:FV19)</f>
        <v>0</v>
      </c>
      <c r="FW14" s="8">
        <f>SUM(FW15:FW19)</f>
        <v>0</v>
      </c>
      <c r="FX14" s="8">
        <f>SUM(FX15:FX19)</f>
        <v>0</v>
      </c>
      <c r="FY14" s="8">
        <f>SUM(FY15:FY19)</f>
        <v>0</v>
      </c>
      <c r="FZ14" s="8">
        <f>SUM(FZ15:FZ19)</f>
        <v>0</v>
      </c>
      <c r="GA14" s="8">
        <f>SUM(GA15:GA19)</f>
        <v>0</v>
      </c>
      <c r="GB14" s="8">
        <f>SUM(GB15:GB19)</f>
        <v>0</v>
      </c>
      <c r="GC14" s="8">
        <f>SUM(GC15:GC19)</f>
        <v>0</v>
      </c>
      <c r="GD14" s="8">
        <f>SUM(GD15:GD19)</f>
        <v>0</v>
      </c>
      <c r="GE14" s="8">
        <f>SUM(GE15:GE19)</f>
        <v>0</v>
      </c>
      <c r="GF14" s="8">
        <f>SUM(GF15:GF19)</f>
        <v>0</v>
      </c>
      <c r="GG14" s="8">
        <f>SUM(GG15:GG19)</f>
        <v>0</v>
      </c>
      <c r="GH14" s="8">
        <f>SUM(GH15:GH19)</f>
        <v>0</v>
      </c>
      <c r="GI14" s="8">
        <f>SUM(GI15:GI19)</f>
        <v>0</v>
      </c>
      <c r="GJ14" s="8">
        <f>SUM(GJ15:GJ19)</f>
        <v>0</v>
      </c>
      <c r="GK14" s="8">
        <f>SUM(GK15:GK19)</f>
        <v>0</v>
      </c>
      <c r="GL14" s="8">
        <f>SUM(GL15:GL19)</f>
        <v>0</v>
      </c>
      <c r="GM14" s="8">
        <f>SUM(GM15:GM19)</f>
        <v>0</v>
      </c>
      <c r="GN14" s="8">
        <f>SUM(GN15:GN19)</f>
        <v>0</v>
      </c>
      <c r="GO14" s="8">
        <f>SUM(GO15:GO19)</f>
        <v>0</v>
      </c>
      <c r="GP14" s="8">
        <f>SUM(GP15:GP19)</f>
        <v>0</v>
      </c>
      <c r="GQ14" s="8">
        <f>SUM(GQ15:GQ19)</f>
        <v>0</v>
      </c>
      <c r="GR14" s="8">
        <f>SUM(GR15:GR19)</f>
        <v>0</v>
      </c>
      <c r="GS14" s="8">
        <f>SUM(GS15:GS19)</f>
        <v>0</v>
      </c>
      <c r="GT14" s="8">
        <f>SUM(GT15:GT19)</f>
        <v>0</v>
      </c>
      <c r="GU14" s="8">
        <f>SUM(GU15:GU19)</f>
        <v>0</v>
      </c>
      <c r="GV14" s="8">
        <f>SUM(GV15:GV19)</f>
        <v>0</v>
      </c>
      <c r="GW14" s="8">
        <f>SUM(GW15:GW19)</f>
        <v>0</v>
      </c>
      <c r="GX14" s="8">
        <f>SUM(GX15:GX19)</f>
        <v>0</v>
      </c>
      <c r="GY14" s="8">
        <f>SUM(GY15:GY19)</f>
        <v>0</v>
      </c>
      <c r="GZ14" s="8">
        <f>SUM(GZ15:GZ19)</f>
        <v>0</v>
      </c>
      <c r="HA14" s="8">
        <f>SUM(HA15:HA19)</f>
        <v>0</v>
      </c>
      <c r="HB14" s="8">
        <f>SUM(HB15:HB19)</f>
        <v>0</v>
      </c>
      <c r="HC14" s="8">
        <f>SUM(HC15:HC19)</f>
        <v>0</v>
      </c>
      <c r="HD14" s="8">
        <f>SUM(HD15:HD19)</f>
        <v>0</v>
      </c>
      <c r="HE14" s="8">
        <f>SUM(HE15:HE19)</f>
        <v>0</v>
      </c>
      <c r="HF14" s="8">
        <f>SUM(HF15:HF19)</f>
        <v>0</v>
      </c>
      <c r="HG14" s="8">
        <f>SUM(HG15:HG19)</f>
        <v>0</v>
      </c>
      <c r="HH14" s="8">
        <f>SUM(HH15:HH19)</f>
        <v>0</v>
      </c>
      <c r="HI14" s="8">
        <f>SUM(HI15:HI19)</f>
        <v>0</v>
      </c>
      <c r="HJ14" s="8">
        <f>SUM(HJ15:HJ19)</f>
        <v>0</v>
      </c>
      <c r="HK14" s="8">
        <f>SUM(HK15:HK19)</f>
        <v>0</v>
      </c>
      <c r="HL14" s="8">
        <f>SUM(HL15:HL19)</f>
        <v>0</v>
      </c>
      <c r="HM14" s="8">
        <f>SUM(HM15:HM19)</f>
        <v>0</v>
      </c>
      <c r="HN14" s="8">
        <f>SUM(HN15:HN19)</f>
        <v>0</v>
      </c>
      <c r="HO14" s="8">
        <f>SUM(HO15:HO19)</f>
        <v>0</v>
      </c>
      <c r="HP14" s="8">
        <f>SUM(HP15:HP19)</f>
        <v>0</v>
      </c>
      <c r="HQ14" s="8">
        <f>SUM(HQ15:HQ19)</f>
        <v>0</v>
      </c>
      <c r="HR14" s="8">
        <f>SUM(HR15:HR19)</f>
        <v>0</v>
      </c>
      <c r="HS14" s="8">
        <f>SUM(HS15:HS19)</f>
        <v>0</v>
      </c>
      <c r="HT14" s="8">
        <f>SUM(HT15:HT19)</f>
        <v>0</v>
      </c>
      <c r="HU14" s="8">
        <f>SUM(HU15:HU19)</f>
        <v>0</v>
      </c>
      <c r="HV14" s="8">
        <f>SUM(HV15:HV19)</f>
        <v>0</v>
      </c>
      <c r="HW14" s="8">
        <f>SUM(HW15:HW19)</f>
        <v>0</v>
      </c>
      <c r="HX14" s="8">
        <f>SUM(HX15:HX19)</f>
        <v>0</v>
      </c>
      <c r="HY14" s="8">
        <f>SUM(HY15:HY19)</f>
        <v>0</v>
      </c>
      <c r="HZ14" s="8">
        <f>SUM(HZ15:HZ19)</f>
        <v>0</v>
      </c>
      <c r="IA14" s="8">
        <f>SUM(IA15:IA19)</f>
        <v>0</v>
      </c>
      <c r="IB14" s="8">
        <f>SUM(IB15:IB19)</f>
        <v>0</v>
      </c>
      <c r="IC14" s="8">
        <f>SUM(IC15:IC19)</f>
        <v>0</v>
      </c>
      <c r="ID14" s="8">
        <f>SUM(ID15:ID19)</f>
        <v>0</v>
      </c>
      <c r="IE14" s="8">
        <f>SUM(IE15:IE19)</f>
        <v>0</v>
      </c>
      <c r="IF14" s="8">
        <f>SUM(IF15:IF19)</f>
        <v>0</v>
      </c>
      <c r="IG14" s="8">
        <f>SUM(IG15:IG19)</f>
        <v>0</v>
      </c>
      <c r="IH14" s="8">
        <f>SUM(IH15:IH19)</f>
        <v>0</v>
      </c>
      <c r="II14" s="8">
        <f>SUM(II15:II19)</f>
        <v>0</v>
      </c>
      <c r="IJ14" s="8">
        <f>SUM(IJ15:IJ19)</f>
        <v>0</v>
      </c>
      <c r="IK14" s="8">
        <f>SUM(IK15:IK19)</f>
        <v>0</v>
      </c>
      <c r="IL14" s="8">
        <f>SUM(IL15:IL19)</f>
        <v>0</v>
      </c>
      <c r="IM14" s="8">
        <f>SUM(IM15:IM19)</f>
        <v>0</v>
      </c>
      <c r="IN14" s="8">
        <f>SUM(IN15:IN19)</f>
        <v>0</v>
      </c>
      <c r="IO14" s="8">
        <f>SUM(IO15:IO19)</f>
        <v>0</v>
      </c>
      <c r="IP14" s="8">
        <f>SUM(IP15:IP19)</f>
        <v>0</v>
      </c>
      <c r="IQ14" s="8">
        <f>SUM(IQ15:IQ19)</f>
        <v>0</v>
      </c>
      <c r="IR14" s="8">
        <f>SUM(IR15:IR19)</f>
        <v>0</v>
      </c>
      <c r="IS14" s="8">
        <f>SUM(IS15:IS19)</f>
        <v>0</v>
      </c>
      <c r="IT14" s="8">
        <f>SUM(IT15:IT19)</f>
        <v>0</v>
      </c>
      <c r="IU14" s="8">
        <f>SUM(IU15:IU19)</f>
        <v>0</v>
      </c>
      <c r="IV14" s="8">
        <f>SUM(IV15:IV19)</f>
        <v>0</v>
      </c>
    </row>
    <row r="15" spans="1:256" x14ac:dyDescent="0.25">
      <c r="A15" s="29" t="s">
        <v>28</v>
      </c>
      <c r="B15" s="8">
        <v>503956134.06000006</v>
      </c>
      <c r="C15" s="8"/>
      <c r="D15" s="8">
        <v>10901183.75</v>
      </c>
      <c r="E15" s="8"/>
      <c r="F15" s="8">
        <f>+B15+C15-D15+E15</f>
        <v>493054950.31000006</v>
      </c>
      <c r="G15" s="8">
        <v>45121295.329999998</v>
      </c>
      <c r="H15" s="8">
        <v>0</v>
      </c>
    </row>
    <row r="16" spans="1:256" x14ac:dyDescent="0.25">
      <c r="A16" s="29" t="s">
        <v>28</v>
      </c>
      <c r="B16" s="8">
        <v>164765499.30000001</v>
      </c>
      <c r="C16" s="8"/>
      <c r="D16" s="8">
        <v>3346889.4499999997</v>
      </c>
      <c r="E16" s="8"/>
      <c r="F16" s="8">
        <f>+B16+C16-D16+E16</f>
        <v>161418609.85000002</v>
      </c>
      <c r="G16" s="8">
        <v>14774274.489999998</v>
      </c>
      <c r="H16" s="8">
        <v>0</v>
      </c>
    </row>
    <row r="17" spans="1:8" x14ac:dyDescent="0.25">
      <c r="A17" s="29" t="s">
        <v>28</v>
      </c>
      <c r="B17" s="8">
        <v>103094307.49000002</v>
      </c>
      <c r="C17" s="8"/>
      <c r="D17" s="8">
        <v>2094159.61</v>
      </c>
      <c r="E17" s="8"/>
      <c r="F17" s="8">
        <f>+B17+C17-D17+E17</f>
        <v>101000147.88000003</v>
      </c>
      <c r="G17" s="8">
        <v>9244305.0199999996</v>
      </c>
      <c r="H17" s="8">
        <v>0</v>
      </c>
    </row>
    <row r="18" spans="1:8" x14ac:dyDescent="0.25">
      <c r="A18" s="29" t="s">
        <v>27</v>
      </c>
      <c r="B18" s="8">
        <v>795304178.02999997</v>
      </c>
      <c r="C18" s="8"/>
      <c r="D18" s="8">
        <v>8147268.0700000003</v>
      </c>
      <c r="E18" s="8"/>
      <c r="F18" s="8">
        <f>+B18+C18-D18+E18</f>
        <v>787156909.95999992</v>
      </c>
      <c r="G18" s="8">
        <v>72336375.709999993</v>
      </c>
      <c r="H18" s="8">
        <v>0</v>
      </c>
    </row>
    <row r="19" spans="1:8" x14ac:dyDescent="0.25">
      <c r="A19" s="29" t="s">
        <v>26</v>
      </c>
      <c r="B19" s="8">
        <v>802063874.31000006</v>
      </c>
      <c r="C19" s="8"/>
      <c r="D19" s="8">
        <v>7778856.1500000004</v>
      </c>
      <c r="E19" s="8"/>
      <c r="F19" s="8">
        <f>+B19+C19-D19+E19</f>
        <v>794285018.16000009</v>
      </c>
      <c r="G19" s="8">
        <v>72292042.120000005</v>
      </c>
      <c r="H19" s="8">
        <v>0</v>
      </c>
    </row>
    <row r="20" spans="1:8" x14ac:dyDescent="0.25">
      <c r="A20" s="28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x14ac:dyDescent="0.25">
      <c r="A21" s="28" t="s">
        <v>24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x14ac:dyDescent="0.25">
      <c r="A22" s="14"/>
      <c r="B22" s="24"/>
      <c r="C22" s="24"/>
      <c r="D22" s="24"/>
      <c r="E22" s="24"/>
      <c r="F22" s="24"/>
      <c r="G22" s="24"/>
      <c r="H22" s="24"/>
    </row>
    <row r="23" spans="1:8" x14ac:dyDescent="0.25">
      <c r="A23" s="27" t="s">
        <v>23</v>
      </c>
      <c r="B23" s="26">
        <v>685858365.27999997</v>
      </c>
      <c r="C23" s="25"/>
      <c r="D23" s="25"/>
      <c r="E23" s="25"/>
      <c r="F23" s="26">
        <v>332377097.21999985</v>
      </c>
      <c r="G23" s="25"/>
      <c r="H23" s="25"/>
    </row>
    <row r="24" spans="1:8" x14ac:dyDescent="0.25">
      <c r="A24" s="14"/>
      <c r="B24" s="24"/>
      <c r="C24" s="24"/>
      <c r="D24" s="24"/>
      <c r="E24" s="24"/>
      <c r="F24" s="24"/>
      <c r="G24" s="24"/>
      <c r="H24" s="24"/>
    </row>
    <row r="25" spans="1:8" x14ac:dyDescent="0.25">
      <c r="A25" s="11" t="s">
        <v>22</v>
      </c>
      <c r="B25" s="10">
        <f>B8+B23</f>
        <v>3055042358.4700003</v>
      </c>
      <c r="C25" s="10">
        <f>C8+C23</f>
        <v>0</v>
      </c>
      <c r="D25" s="10">
        <f>D8+D23</f>
        <v>32268357.030000001</v>
      </c>
      <c r="E25" s="10">
        <f>E8+E23</f>
        <v>0</v>
      </c>
      <c r="F25" s="10">
        <f>F8+F23</f>
        <v>2669292733.3799996</v>
      </c>
      <c r="G25" s="10">
        <f>G8+G23</f>
        <v>213768292.66999999</v>
      </c>
      <c r="H25" s="10">
        <f>H8+H23</f>
        <v>0</v>
      </c>
    </row>
    <row r="26" spans="1:8" x14ac:dyDescent="0.25">
      <c r="A26" s="14"/>
      <c r="B26" s="22"/>
      <c r="C26" s="22"/>
      <c r="D26" s="22"/>
      <c r="E26" s="22"/>
      <c r="F26" s="22"/>
      <c r="G26" s="22"/>
      <c r="H26" s="22"/>
    </row>
    <row r="27" spans="1:8" ht="17.25" x14ac:dyDescent="0.25">
      <c r="A27" s="11" t="s">
        <v>21</v>
      </c>
      <c r="B27" s="10">
        <f>SUM(B28:DEUDA_CONT_FIN_01)</f>
        <v>0</v>
      </c>
      <c r="C27" s="10">
        <f>SUM(C28:DEUDA_CONT_FIN_02)</f>
        <v>0</v>
      </c>
      <c r="D27" s="10">
        <f>SUM(D28:DEUDA_CONT_FIN_03)</f>
        <v>0</v>
      </c>
      <c r="E27" s="10">
        <f>SUM(E28:DEUDA_CONT_FIN_04)</f>
        <v>0</v>
      </c>
      <c r="F27" s="10">
        <f>SUM(F28:DEUDA_CONT_FIN_05)</f>
        <v>0</v>
      </c>
      <c r="G27" s="10">
        <f>SUM(G28:DEUDA_CONT_FIN_06)</f>
        <v>0</v>
      </c>
      <c r="H27" s="10">
        <f>SUM(H28:DEUDA_CONT_FIN_07)</f>
        <v>0</v>
      </c>
    </row>
    <row r="28" spans="1:8" x14ac:dyDescent="0.25">
      <c r="A28" s="9" t="s">
        <v>20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x14ac:dyDescent="0.25">
      <c r="A29" s="9" t="s">
        <v>19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x14ac:dyDescent="0.25">
      <c r="A30" s="9" t="s">
        <v>18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</row>
    <row r="31" spans="1:8" x14ac:dyDescent="0.25">
      <c r="A31" s="23" t="s">
        <v>0</v>
      </c>
      <c r="B31" s="22"/>
      <c r="C31" s="22"/>
      <c r="D31" s="22"/>
      <c r="E31" s="22"/>
      <c r="F31" s="22"/>
      <c r="G31" s="22"/>
      <c r="H31" s="22"/>
    </row>
    <row r="32" spans="1:8" ht="17.25" x14ac:dyDescent="0.25">
      <c r="A32" s="11" t="s">
        <v>17</v>
      </c>
      <c r="B32" s="10">
        <f>SUM(B33:VALOR_INS_BCC_FIN_01)</f>
        <v>476222500</v>
      </c>
      <c r="C32" s="10">
        <f>SUM(C33:VALOR_INS_BCC_FIN_02)</f>
        <v>0</v>
      </c>
      <c r="D32" s="10">
        <f>SUM(D33:VALOR_INS_BCC_FIN_03)</f>
        <v>0</v>
      </c>
      <c r="E32" s="10">
        <f>SUM(E33:VALOR_INS_BCC_FIN_04)</f>
        <v>0</v>
      </c>
      <c r="F32" s="10">
        <f>SUM(F33:VALOR_INS_BCC_FIN_05)</f>
        <v>476222500</v>
      </c>
      <c r="G32" s="10">
        <f>SUM(G33:VALOR_INS_BCC_FIN_06)</f>
        <v>39409414.540000007</v>
      </c>
      <c r="H32" s="10">
        <f>SUM(H33:zfds)</f>
        <v>0</v>
      </c>
    </row>
    <row r="33" spans="1:8" ht="17.25" x14ac:dyDescent="0.25">
      <c r="A33" s="9" t="s">
        <v>16</v>
      </c>
      <c r="B33" s="8">
        <v>83449015</v>
      </c>
      <c r="C33" s="8">
        <v>0</v>
      </c>
      <c r="D33" s="8">
        <v>0</v>
      </c>
      <c r="E33" s="8">
        <v>0</v>
      </c>
      <c r="F33" s="8">
        <v>83449015</v>
      </c>
      <c r="G33" s="8">
        <v>7183221.6699999999</v>
      </c>
      <c r="H33" s="8">
        <v>0</v>
      </c>
    </row>
    <row r="34" spans="1:8" ht="17.25" x14ac:dyDescent="0.25">
      <c r="A34" s="9" t="s">
        <v>15</v>
      </c>
      <c r="B34" s="8">
        <v>208708907</v>
      </c>
      <c r="C34" s="8">
        <v>0</v>
      </c>
      <c r="D34" s="8">
        <v>0</v>
      </c>
      <c r="E34" s="8">
        <v>0</v>
      </c>
      <c r="F34" s="8">
        <v>208708907</v>
      </c>
      <c r="G34" s="8">
        <v>16871965.130000003</v>
      </c>
      <c r="H34" s="8">
        <v>0</v>
      </c>
    </row>
    <row r="35" spans="1:8" ht="17.25" x14ac:dyDescent="0.25">
      <c r="A35" s="9" t="s">
        <v>14</v>
      </c>
      <c r="B35" s="8">
        <v>72675017</v>
      </c>
      <c r="C35" s="8">
        <v>0</v>
      </c>
      <c r="D35" s="8">
        <v>0</v>
      </c>
      <c r="E35" s="8">
        <v>0</v>
      </c>
      <c r="F35" s="8">
        <v>72675017</v>
      </c>
      <c r="G35" s="8">
        <v>6209356.8700000001</v>
      </c>
      <c r="H35" s="8">
        <v>0</v>
      </c>
    </row>
    <row r="36" spans="1:8" ht="17.25" x14ac:dyDescent="0.25">
      <c r="A36" s="9" t="s">
        <v>13</v>
      </c>
      <c r="B36" s="8">
        <v>6854706</v>
      </c>
      <c r="C36" s="8">
        <v>0</v>
      </c>
      <c r="D36" s="8">
        <v>0</v>
      </c>
      <c r="E36" s="8">
        <v>0</v>
      </c>
      <c r="F36" s="8">
        <v>6854706</v>
      </c>
      <c r="G36" s="8">
        <v>583952.54999999981</v>
      </c>
      <c r="H36" s="8">
        <v>0</v>
      </c>
    </row>
    <row r="37" spans="1:8" ht="17.25" x14ac:dyDescent="0.25">
      <c r="A37" s="9" t="s">
        <v>12</v>
      </c>
      <c r="B37" s="8">
        <v>104534855</v>
      </c>
      <c r="C37" s="8">
        <v>0</v>
      </c>
      <c r="D37" s="8">
        <v>0</v>
      </c>
      <c r="E37" s="8"/>
      <c r="F37" s="8">
        <v>104534855</v>
      </c>
      <c r="G37" s="8">
        <v>8560918.3200000003</v>
      </c>
      <c r="H37" s="8">
        <v>0</v>
      </c>
    </row>
    <row r="38" spans="1:8" x14ac:dyDescent="0.25">
      <c r="A38" s="21" t="s">
        <v>0</v>
      </c>
      <c r="B38" s="5"/>
      <c r="C38" s="4"/>
      <c r="D38" s="4"/>
      <c r="E38" s="4"/>
      <c r="F38" s="4"/>
      <c r="G38" s="4"/>
      <c r="H38" s="4"/>
    </row>
    <row r="39" spans="1:8" x14ac:dyDescent="0.25">
      <c r="A39" s="18"/>
      <c r="B39" s="3"/>
      <c r="C39" s="2"/>
      <c r="D39" s="2"/>
      <c r="E39" s="2"/>
      <c r="F39" s="2"/>
      <c r="G39" s="2"/>
      <c r="H39" s="2"/>
    </row>
    <row r="40" spans="1:8" x14ac:dyDescent="0.25">
      <c r="A40" s="20" t="s">
        <v>11</v>
      </c>
      <c r="B40" s="19"/>
      <c r="C40" s="19"/>
      <c r="D40" s="19"/>
      <c r="E40" s="19"/>
      <c r="F40" s="19"/>
      <c r="G40" s="19"/>
      <c r="H40" s="19"/>
    </row>
    <row r="41" spans="1:8" x14ac:dyDescent="0.25">
      <c r="A41" s="19"/>
      <c r="B41" s="19"/>
      <c r="C41" s="19"/>
      <c r="D41" s="19"/>
      <c r="E41" s="19"/>
      <c r="F41" s="19"/>
      <c r="G41" s="19"/>
      <c r="H41" s="19"/>
    </row>
    <row r="42" spans="1:8" x14ac:dyDescent="0.25">
      <c r="A42" s="19"/>
      <c r="B42" s="19"/>
      <c r="C42" s="19"/>
      <c r="D42" s="19"/>
      <c r="E42" s="19"/>
      <c r="F42" s="19"/>
      <c r="G42" s="19"/>
      <c r="H42" s="19"/>
    </row>
    <row r="43" spans="1:8" x14ac:dyDescent="0.25">
      <c r="A43" s="19"/>
      <c r="B43" s="19"/>
      <c r="C43" s="19"/>
      <c r="D43" s="19"/>
      <c r="E43" s="19"/>
      <c r="F43" s="19"/>
      <c r="G43" s="19"/>
      <c r="H43" s="19"/>
    </row>
    <row r="44" spans="1:8" x14ac:dyDescent="0.25">
      <c r="A44" s="19"/>
      <c r="B44" s="19"/>
      <c r="C44" s="19"/>
      <c r="D44" s="19"/>
      <c r="E44" s="19"/>
      <c r="F44" s="19"/>
      <c r="G44" s="19"/>
      <c r="H44" s="19"/>
    </row>
    <row r="45" spans="1:8" x14ac:dyDescent="0.25">
      <c r="A45" s="18"/>
      <c r="B45" s="3"/>
      <c r="C45" s="2"/>
      <c r="D45" s="2"/>
      <c r="E45" s="2"/>
      <c r="F45" s="2"/>
      <c r="G45" s="2"/>
      <c r="H45" s="2"/>
    </row>
    <row r="46" spans="1:8" ht="30" x14ac:dyDescent="0.25">
      <c r="A46" s="16" t="s">
        <v>10</v>
      </c>
      <c r="B46" s="17" t="s">
        <v>9</v>
      </c>
      <c r="C46" s="16" t="s">
        <v>8</v>
      </c>
      <c r="D46" s="16" t="s">
        <v>7</v>
      </c>
      <c r="E46" s="16" t="s">
        <v>6</v>
      </c>
      <c r="F46" s="15" t="s">
        <v>5</v>
      </c>
      <c r="G46" s="2"/>
      <c r="H46" s="2"/>
    </row>
    <row r="47" spans="1:8" x14ac:dyDescent="0.25">
      <c r="A47" s="14"/>
      <c r="B47" s="13"/>
      <c r="C47" s="12"/>
      <c r="D47" s="12"/>
      <c r="E47" s="12"/>
      <c r="F47" s="12"/>
      <c r="G47" s="2"/>
      <c r="H47" s="2"/>
    </row>
    <row r="48" spans="1:8" x14ac:dyDescent="0.25">
      <c r="A48" s="11" t="s">
        <v>4</v>
      </c>
      <c r="B48" s="10">
        <f>SUM(B49:OB_CORTO_PLAZO_FIN_01)</f>
        <v>0</v>
      </c>
      <c r="C48" s="10">
        <f>SUM(C49:fgsgfdfdfzxvzcvczv)</f>
        <v>0</v>
      </c>
      <c r="D48" s="10">
        <f>SUM(D49:OB_CORTO_PLAZO_FIN_03)</f>
        <v>0</v>
      </c>
      <c r="E48" s="10">
        <f>SUM(E49:gfhdhdgh)</f>
        <v>0</v>
      </c>
      <c r="F48" s="10">
        <f>SUM(F49:OB_CORTO_PLAZO_FIN_05)</f>
        <v>0</v>
      </c>
      <c r="G48" s="2"/>
      <c r="H48" s="2"/>
    </row>
    <row r="49" spans="1:8" x14ac:dyDescent="0.25">
      <c r="A49" s="9" t="s">
        <v>3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7"/>
      <c r="H49" s="7"/>
    </row>
    <row r="50" spans="1:8" x14ac:dyDescent="0.25">
      <c r="A50" s="9" t="s">
        <v>2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7"/>
      <c r="H50" s="7"/>
    </row>
    <row r="51" spans="1:8" x14ac:dyDescent="0.25">
      <c r="A51" s="9" t="s">
        <v>1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7"/>
      <c r="H51" s="7"/>
    </row>
    <row r="52" spans="1:8" x14ac:dyDescent="0.25">
      <c r="A52" s="6" t="s">
        <v>0</v>
      </c>
      <c r="B52" s="5"/>
      <c r="C52" s="4"/>
      <c r="D52" s="4"/>
      <c r="E52" s="4"/>
      <c r="F52" s="4"/>
      <c r="G52" s="2"/>
      <c r="H52" s="2"/>
    </row>
    <row r="53" spans="1:8" x14ac:dyDescent="0.25">
      <c r="A53" s="2"/>
      <c r="B53" s="3"/>
      <c r="C53" s="2"/>
      <c r="D53" s="2"/>
      <c r="E53" s="2"/>
      <c r="F53" s="2"/>
      <c r="G53" s="2"/>
      <c r="H53" s="2"/>
    </row>
  </sheetData>
  <mergeCells count="7">
    <mergeCell ref="A40:H44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37 C8:H12 C13:IV14 C15:H37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</vt:i4>
      </vt:variant>
    </vt:vector>
  </HeadingPairs>
  <TitlesOfParts>
    <vt:vector size="23" baseType="lpstr">
      <vt:lpstr>Formato 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fgsgfdfdfzxvzcvczv</vt:lpstr>
      <vt:lpstr>gfhdhdgh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zfds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2020-04-16T19:07:34Z</dcterms:created>
  <dcterms:modified xsi:type="dcterms:W3CDTF">2020-04-16T19:08:05Z</dcterms:modified>
</cp:coreProperties>
</file>